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upobmv-my.sharepoint.com/personal/cfonseca_grupobmv_com_mx/Documents/Documentos/2022/Abril/ROP/ROPS anteriores OK/"/>
    </mc:Choice>
  </mc:AlternateContent>
  <xr:revisionPtr revIDLastSave="0" documentId="8_{1CE48DD3-8127-45EA-B2F6-3FFD1C45214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  <sheet name="Au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2" i="3" s="1"/>
  <c r="A2" i="6" l="1"/>
</calcChain>
</file>

<file path=xl/sharedStrings.xml><?xml version="1.0" encoding="utf-8"?>
<sst xmlns="http://schemas.openxmlformats.org/spreadsheetml/2006/main" count="474" uniqueCount="131">
  <si>
    <t>MEXICAN STOCK EXCHANGE</t>
  </si>
  <si>
    <t>%</t>
  </si>
  <si>
    <t>Debt Listings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</si>
  <si>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</si>
  <si>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</si>
  <si>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</si>
  <si>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</si>
  <si>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</si>
  <si>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</si>
  <si>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</si>
  <si>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</si>
  <si>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</si>
  <si>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</si>
  <si>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</si>
  <si>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</si>
  <si>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</si>
  <si>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</si>
  <si>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</si>
  <si>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</si>
  <si>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</si>
  <si>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</si>
  <si>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</si>
  <si>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</si>
  <si>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</si>
  <si>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</si>
  <si>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</si>
  <si>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</si>
  <si>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</si>
  <si>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CEMEX</t>
  </si>
  <si>
    <t>GMEXICO</t>
  </si>
  <si>
    <t>GCARSO</t>
  </si>
  <si>
    <t>FEMSA</t>
  </si>
  <si>
    <t xml:space="preserve">Swaps </t>
  </si>
  <si>
    <t>(1) Million Pesos</t>
  </si>
  <si>
    <t>(3) Daily Average</t>
  </si>
  <si>
    <t>(2) Thousand Shares</t>
  </si>
  <si>
    <t>OPERATING FIGURES OF THE STOCK MARKET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</si>
  <si>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</si>
  <si>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</si>
  <si>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</si>
  <si>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</si>
  <si>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</si>
  <si>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Trading on the Global BMV Market</t>
  </si>
  <si>
    <t>Foreign Equities</t>
  </si>
  <si>
    <t>Fixed Income</t>
  </si>
  <si>
    <t>(1) In Millions</t>
  </si>
  <si>
    <t>Source:  BMV</t>
  </si>
  <si>
    <t>OPERATING FIGURES FUTURES MARKET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</si>
  <si>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</si>
  <si>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</si>
  <si>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</si>
  <si>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</si>
  <si>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</si>
  <si>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</si>
  <si>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</si>
  <si>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</si>
  <si>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</si>
  <si>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10 YEAR CENTRALLY CLEARED SWAP</t>
  </si>
  <si>
    <t>2 YEAR CENTRALLY CLEARED SWAP</t>
  </si>
  <si>
    <t>MINI IPC</t>
  </si>
  <si>
    <t>30 YEAR BOND</t>
  </si>
  <si>
    <t>Trades</t>
  </si>
  <si>
    <t>Volume</t>
  </si>
  <si>
    <t>Open Interest</t>
  </si>
  <si>
    <t>3 YEAR BOND</t>
  </si>
  <si>
    <t>10 YEAR BOND</t>
  </si>
  <si>
    <t>20 YEAR BOND</t>
  </si>
  <si>
    <t>WALMEX</t>
  </si>
  <si>
    <t>Open Interest *</t>
  </si>
  <si>
    <t>OPERATING FIGURES OPTIONS MARKET</t>
  </si>
  <si>
    <t>IPC INDEX</t>
  </si>
  <si>
    <t>AMERICA MOVIL</t>
  </si>
  <si>
    <t>TELEVISA</t>
  </si>
  <si>
    <t>GRUPO MEXICO</t>
  </si>
  <si>
    <t>NAFTRAC</t>
  </si>
  <si>
    <t>Currencies</t>
  </si>
  <si>
    <t>Bonds</t>
  </si>
  <si>
    <t>Equities</t>
  </si>
  <si>
    <t>Centrally Cleared Swaps</t>
  </si>
  <si>
    <t>Swaps</t>
  </si>
  <si>
    <t>-</t>
  </si>
  <si>
    <t>Tracks</t>
  </si>
  <si>
    <t>Amounts Raised(1)</t>
  </si>
  <si>
    <t>Value Traded(1)</t>
  </si>
  <si>
    <t>Volume(2)</t>
  </si>
  <si>
    <t>Derivatives(3)</t>
  </si>
  <si>
    <t>Margin Deposits(1)</t>
  </si>
  <si>
    <t>Swaps TIIE 28</t>
  </si>
  <si>
    <t xml:space="preserve">Equity Trading(3) </t>
  </si>
  <si>
    <t>JN22</t>
  </si>
  <si>
    <t>NV47</t>
  </si>
  <si>
    <t>Local</t>
  </si>
  <si>
    <t>Global</t>
  </si>
  <si>
    <t>ASSETS UNDER CUSTODY</t>
  </si>
  <si>
    <r>
      <t xml:space="preserve">Debt  </t>
    </r>
    <r>
      <rPr>
        <vertAlign val="superscript"/>
        <sz val="11"/>
        <rFont val="Arial"/>
        <family val="2"/>
      </rPr>
      <t>(1)</t>
    </r>
  </si>
  <si>
    <r>
      <t xml:space="preserve">Equity  </t>
    </r>
    <r>
      <rPr>
        <vertAlign val="superscript"/>
        <sz val="11"/>
        <rFont val="Arial"/>
        <family val="2"/>
      </rPr>
      <t>(1)</t>
    </r>
  </si>
  <si>
    <r>
      <t>Debt</t>
    </r>
    <r>
      <rPr>
        <vertAlign val="superscript"/>
        <sz val="11"/>
        <rFont val="Arial"/>
        <family val="2"/>
      </rPr>
      <t xml:space="preserve">  (1)</t>
    </r>
  </si>
  <si>
    <r>
      <t xml:space="preserve">Debt </t>
    </r>
    <r>
      <rPr>
        <vertAlign val="superscript"/>
        <sz val="11"/>
        <rFont val="Arial"/>
        <family val="2"/>
      </rPr>
      <t xml:space="preserve"> (1)</t>
    </r>
  </si>
  <si>
    <r>
      <t xml:space="preserve">Equity </t>
    </r>
    <r>
      <rPr>
        <vertAlign val="superscript"/>
        <sz val="11"/>
        <rFont val="Arial"/>
        <family val="2"/>
      </rPr>
      <t>(1)</t>
    </r>
  </si>
  <si>
    <t>Total Assets Under Custody</t>
  </si>
  <si>
    <t xml:space="preserve">                           </t>
  </si>
  <si>
    <t>Number of Trades</t>
    <phoneticPr fontId="4" type="noConversion"/>
  </si>
  <si>
    <t>Daily Average</t>
    <phoneticPr fontId="4" type="noConversion"/>
  </si>
  <si>
    <t>FIXED INCOME TRADING</t>
  </si>
  <si>
    <t>(2) In thousands</t>
  </si>
  <si>
    <t>(4) Billion Pesos</t>
  </si>
  <si>
    <t>Local Market (4)</t>
  </si>
  <si>
    <t>Global Market (4)</t>
  </si>
  <si>
    <t>Local market</t>
  </si>
  <si>
    <t>Notional Value(1)</t>
  </si>
  <si>
    <t>JN27-21</t>
  </si>
  <si>
    <t>TOTAL FUTURES</t>
  </si>
  <si>
    <t>TOTAL DERIVATIVES</t>
  </si>
  <si>
    <t>Open Interest OTC</t>
  </si>
  <si>
    <t xml:space="preserve">               Futures Trading (MexDer)</t>
  </si>
  <si>
    <t>Swaps Trading (MexDer)</t>
  </si>
  <si>
    <t xml:space="preserve">               Options Trading (MexDer)</t>
  </si>
  <si>
    <t>ORBIA</t>
  </si>
  <si>
    <t>QTD '21</t>
  </si>
  <si>
    <t>YTD '21</t>
  </si>
  <si>
    <t>GMXT</t>
  </si>
  <si>
    <t>ALFA</t>
  </si>
  <si>
    <t>Notional Value</t>
  </si>
  <si>
    <t>Trading on the Exchange</t>
  </si>
  <si>
    <t>TIEF</t>
  </si>
  <si>
    <t>PINFRA</t>
  </si>
  <si>
    <t>Dec-21</t>
  </si>
  <si>
    <t>QTD '22</t>
  </si>
  <si>
    <t>YTD '22</t>
  </si>
  <si>
    <t>FEBRUARY OPERATIONAL HIGHLIGHTS</t>
  </si>
  <si>
    <t>Mexico City, Mexico, March 3rd, 2022.  Bolsa Mexicana de Valores, S.A.B. de C.V. (BMV: BOLSAA), today announced its trading volumes for the month of February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</si>
</sst>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\-yy;@"/>
    <numFmt numFmtId="167" formatCode="_-* #,##0_-;\-* #,##0_-;_-* &quot;-&quot;??_-;_-@_-"/>
    <numFmt numFmtId="168" formatCode="_(* #,##0_);_(* \(#,##0\);_(* &quot;-&quot;??_);_(@_)"/>
    <numFmt numFmtId="169" formatCode="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1"/>
      <color theme="4" tint="-0.499984740745262"/>
      <name val="Calibri"/>
      <family val="2"/>
      <scheme val="minor"/>
    </font>
    <font>
      <vertAlign val="superscript"/>
      <sz val="11"/>
      <name val="Arial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6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7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7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7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167" fontId="6" fillId="4" borderId="4" xfId="1" applyNumberFormat="1" applyFont="1" applyFill="1" applyBorder="1" applyAlignment="1">
      <alignment horizontal="right" vertical="center"/>
    </xf>
    <xf numFmtId="167" fontId="6" fillId="4" borderId="0" xfId="1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7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7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7" fillId="3" borderId="4" xfId="0" applyFont="1" applyFill="1" applyBorder="1"/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7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0" fontId="6" fillId="4" borderId="21" xfId="0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8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16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165" fontId="11" fillId="0" borderId="0" xfId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5" xfId="0" applyFont="1" applyFill="1" applyBorder="1" applyAlignment="1">
      <alignment horizontal="right"/>
    </xf>
    <xf numFmtId="0" fontId="18" fillId="5" borderId="26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8" fillId="0" borderId="32" xfId="0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5" borderId="35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7" fontId="11" fillId="5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6" fillId="3" borderId="0" xfId="1" applyNumberFormat="1" applyFont="1" applyFill="1" applyBorder="1"/>
    <xf numFmtId="167" fontId="6" fillId="3" borderId="0" xfId="1" applyNumberFormat="1" applyFont="1" applyFill="1" applyBorder="1"/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0" borderId="4" xfId="0" applyFont="1" applyBorder="1"/>
    <xf numFmtId="0" fontId="26" fillId="0" borderId="0" xfId="0" applyFont="1" applyBorder="1" applyAlignment="1">
      <alignment horizontal="left"/>
    </xf>
    <xf numFmtId="0" fontId="25" fillId="0" borderId="5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0" fillId="0" borderId="0" xfId="0" applyFill="1"/>
    <xf numFmtId="3" fontId="11" fillId="0" borderId="39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166" fontId="11" fillId="5" borderId="31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6" fontId="11" fillId="5" borderId="32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0" fontId="29" fillId="0" borderId="0" xfId="0" applyFont="1"/>
    <xf numFmtId="0" fontId="17" fillId="0" borderId="22" xfId="0" applyFont="1" applyFill="1" applyBorder="1" applyAlignment="1">
      <alignment horizontal="left"/>
    </xf>
    <xf numFmtId="3" fontId="0" fillId="0" borderId="0" xfId="0" applyNumberFormat="1"/>
    <xf numFmtId="0" fontId="6" fillId="4" borderId="0" xfId="0" applyFont="1" applyFill="1" applyBorder="1"/>
    <xf numFmtId="0" fontId="10" fillId="4" borderId="0" xfId="0" applyFont="1" applyFill="1" applyBorder="1"/>
    <xf numFmtId="9" fontId="6" fillId="4" borderId="0" xfId="3" applyFont="1" applyFill="1" applyBorder="1" applyAlignment="1">
      <alignment horizontal="right" vertical="center"/>
    </xf>
    <xf numFmtId="3" fontId="29" fillId="0" borderId="0" xfId="0" applyNumberFormat="1" applyFo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/>
    <xf numFmtId="168" fontId="6" fillId="0" borderId="0" xfId="0" applyNumberFormat="1" applyFont="1" applyFill="1" applyBorder="1" applyAlignment="1"/>
    <xf numFmtId="3" fontId="11" fillId="5" borderId="40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10" fillId="0" borderId="0" xfId="1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9" fontId="10" fillId="4" borderId="20" xfId="3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9" fontId="10" fillId="4" borderId="0" xfId="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6" fillId="0" borderId="4" xfId="0" applyFont="1" applyFill="1" applyBorder="1"/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/>
    <xf numFmtId="9" fontId="10" fillId="0" borderId="5" xfId="3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168" fontId="11" fillId="0" borderId="42" xfId="1" applyNumberFormat="1" applyFont="1" applyFill="1" applyBorder="1" applyAlignme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0" fillId="0" borderId="0" xfId="0" applyNumberFormat="1" applyFont="1"/>
    <xf numFmtId="0" fontId="11" fillId="0" borderId="23" xfId="0" applyFont="1" applyFill="1" applyBorder="1" applyAlignment="1"/>
    <xf numFmtId="3" fontId="11" fillId="5" borderId="23" xfId="0" applyNumberFormat="1" applyFont="1" applyFill="1" applyBorder="1" applyAlignment="1">
      <alignment horizontal="right"/>
    </xf>
    <xf numFmtId="0" fontId="11" fillId="5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0" fillId="0" borderId="23" xfId="0" applyBorder="1"/>
    <xf numFmtId="0" fontId="6" fillId="0" borderId="23" xfId="0" applyFont="1" applyFill="1" applyBorder="1" applyAlignment="1"/>
    <xf numFmtId="167" fontId="11" fillId="5" borderId="23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167" fontId="12" fillId="4" borderId="0" xfId="0" applyNumberFormat="1" applyFont="1" applyFill="1" applyAlignment="1">
      <alignment horizontal="right" vertical="center"/>
    </xf>
    <xf numFmtId="167" fontId="10" fillId="4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9" fontId="12" fillId="0" borderId="5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9" fontId="10" fillId="0" borderId="4" xfId="3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8" fillId="4" borderId="12" xfId="0" applyFont="1" applyFill="1" applyBorder="1" applyAlignment="1">
      <alignment horizontal="right" vertical="center"/>
    </xf>
    <xf numFmtId="168" fontId="11" fillId="4" borderId="24" xfId="1" applyNumberFormat="1" applyFont="1" applyFill="1" applyBorder="1" applyAlignment="1"/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24" xfId="0" applyFont="1" applyBorder="1"/>
    <xf numFmtId="3" fontId="11" fillId="4" borderId="5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3" fontId="11" fillId="4" borderId="37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0" fontId="6" fillId="0" borderId="0" xfId="0" applyFont="1"/>
    <xf numFmtId="0" fontId="10" fillId="0" borderId="0" xfId="0" applyFont="1"/>
    <xf numFmtId="3" fontId="11" fillId="0" borderId="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6" fontId="11" fillId="5" borderId="26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5" borderId="28" xfId="0" applyNumberFormat="1" applyFont="1" applyFill="1" applyBorder="1" applyAlignment="1">
      <alignment horizontal="right"/>
    </xf>
    <xf numFmtId="3" fontId="11" fillId="5" borderId="27" xfId="0" applyNumberFormat="1" applyFont="1" applyFill="1" applyBorder="1" applyAlignment="1">
      <alignment horizontal="right"/>
    </xf>
    <xf numFmtId="0" fontId="11" fillId="0" borderId="0" xfId="0" applyFont="1"/>
    <xf numFmtId="3" fontId="6" fillId="0" borderId="0" xfId="0" applyNumberFormat="1" applyFont="1"/>
    <xf numFmtId="0" fontId="11" fillId="0" borderId="22" xfId="0" applyFont="1" applyFill="1" applyBorder="1" applyAlignment="1">
      <alignment horizontal="left" vertical="center" indent="2"/>
    </xf>
    <xf numFmtId="0" fontId="11" fillId="0" borderId="22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12" xfId="0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0" fontId="20" fillId="0" borderId="0" xfId="0" applyFont="1"/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3" fontId="11" fillId="0" borderId="39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1" fillId="5" borderId="0" xfId="0" applyFont="1" applyFill="1" applyAlignment="1">
      <alignment horizontal="right"/>
    </xf>
    <xf numFmtId="167" fontId="0" fillId="0" borderId="0" xfId="0" applyNumberFormat="1" applyFill="1"/>
    <xf numFmtId="3" fontId="0" fillId="0" borderId="0" xfId="0" applyNumberFormat="1" applyFill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6" fontId="18" fillId="0" borderId="23" xfId="1" applyNumberFormat="1" applyFont="1" applyBorder="1" applyAlignment="1">
      <alignment horizontal="center" vertical="center"/>
    </xf>
    <xf numFmtId="166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48232"/>
  <sheetViews>
    <sheetView showGridLines="0" tabSelected="1" zoomScale="90" zoomScaleNormal="90" workbookViewId="0">
      <selection activeCell="K10" sqref="K10"/>
    </sheetView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7" max="7" width="8.85546875" customWidth="1"/>
    <col min="10" max="10" width="7" customWidth="1"/>
    <col min="11" max="11" width="12.140625" bestFit="1" customWidth="1"/>
    <col min="14" max="14" width="8" customWidth="1"/>
    <col min="18" max="18" width="11.42578125" style="175"/>
    <col min="19" max="24" width="14" style="175" bestFit="1" customWidth="1"/>
    <col min="25" max="16384" width="11.42578125" style="175"/>
  </cols>
  <sheetData>
    <row r="1" spans="1:23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23" ht="19.5">
      <c r="A2" s="6" t="s">
        <v>129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23" ht="15" customHeight="1">
      <c r="A3" s="302" t="s">
        <v>130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4"/>
    </row>
    <row r="4" spans="1:23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4"/>
    </row>
    <row r="5" spans="1:23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23" ht="15.75" thickBot="1">
      <c r="A6" s="16"/>
      <c r="B6" s="17"/>
      <c r="C6" s="17"/>
      <c r="D6" s="18">
        <v>44593</v>
      </c>
      <c r="E6" s="18">
        <v>44562</v>
      </c>
      <c r="F6" s="19" t="s">
        <v>1</v>
      </c>
      <c r="G6" s="20"/>
      <c r="H6" s="18">
        <v>44228</v>
      </c>
      <c r="I6" s="21" t="s">
        <v>1</v>
      </c>
      <c r="J6" s="22"/>
      <c r="K6" s="23" t="s">
        <v>127</v>
      </c>
      <c r="L6" s="24" t="s">
        <v>118</v>
      </c>
      <c r="M6" s="21" t="s">
        <v>1</v>
      </c>
      <c r="N6" s="20"/>
      <c r="O6" s="25" t="s">
        <v>128</v>
      </c>
      <c r="P6" s="24" t="s">
        <v>119</v>
      </c>
      <c r="Q6" s="26" t="s">
        <v>1</v>
      </c>
    </row>
    <row r="7" spans="1:23">
      <c r="A7" s="27" t="s">
        <v>2</v>
      </c>
      <c r="B7" s="28"/>
      <c r="C7" s="28"/>
      <c r="D7" s="29" t="s">
        <v>100</v>
      </c>
      <c r="E7" s="29"/>
      <c r="F7" s="30"/>
      <c r="G7" s="29"/>
      <c r="H7" s="31"/>
      <c r="I7" s="30"/>
      <c r="J7" s="29"/>
      <c r="K7" s="31"/>
      <c r="L7" s="29"/>
      <c r="M7" s="30"/>
      <c r="N7" s="32"/>
      <c r="O7" s="29"/>
      <c r="P7" s="29"/>
      <c r="Q7" s="30"/>
    </row>
    <row r="8" spans="1:23">
      <c r="A8" s="33"/>
      <c r="B8" s="28"/>
      <c r="C8" s="34"/>
      <c r="D8" s="35"/>
      <c r="E8" s="35"/>
      <c r="F8" s="36"/>
      <c r="G8" s="29"/>
      <c r="H8" s="37"/>
      <c r="I8" s="36"/>
      <c r="J8" s="29"/>
      <c r="K8" s="37"/>
      <c r="L8" s="38"/>
      <c r="M8" s="36"/>
      <c r="N8" s="32"/>
      <c r="O8" s="38"/>
      <c r="P8" s="38"/>
      <c r="Q8" s="36"/>
    </row>
    <row r="9" spans="1:23">
      <c r="A9" s="33"/>
      <c r="B9" s="39" t="s">
        <v>3</v>
      </c>
      <c r="C9" s="28"/>
      <c r="D9" s="40"/>
      <c r="E9" s="40"/>
      <c r="F9" s="41"/>
      <c r="G9" s="42"/>
      <c r="H9" s="43"/>
      <c r="I9" s="41"/>
      <c r="J9" s="44"/>
      <c r="K9" s="45"/>
      <c r="L9" s="46"/>
      <c r="M9" s="47"/>
      <c r="N9" s="48"/>
      <c r="O9" s="46"/>
      <c r="P9" s="46"/>
      <c r="Q9" s="47"/>
      <c r="T9" s="300"/>
      <c r="U9" s="301"/>
      <c r="V9" s="301"/>
      <c r="W9" s="301"/>
    </row>
    <row r="10" spans="1:23">
      <c r="A10" s="49"/>
      <c r="B10" s="28" t="s">
        <v>4</v>
      </c>
      <c r="C10" s="28"/>
      <c r="D10" s="50">
        <v>4</v>
      </c>
      <c r="E10" s="50">
        <v>0</v>
      </c>
      <c r="F10" s="51" t="s">
        <v>80</v>
      </c>
      <c r="G10" s="238"/>
      <c r="H10" s="53">
        <v>1</v>
      </c>
      <c r="I10" s="51">
        <v>3</v>
      </c>
      <c r="J10" s="238"/>
      <c r="K10" s="54">
        <v>4</v>
      </c>
      <c r="L10" s="50">
        <v>1</v>
      </c>
      <c r="M10" s="51">
        <v>3</v>
      </c>
      <c r="N10" s="56"/>
      <c r="O10" s="54">
        <v>4</v>
      </c>
      <c r="P10" s="239">
        <v>1</v>
      </c>
      <c r="Q10" s="51">
        <v>3</v>
      </c>
      <c r="S10" s="300"/>
      <c r="T10" s="300"/>
      <c r="U10" s="300"/>
      <c r="V10" s="301"/>
      <c r="W10" s="301"/>
    </row>
    <row r="11" spans="1:23">
      <c r="A11" s="49"/>
      <c r="B11" s="28" t="s">
        <v>82</v>
      </c>
      <c r="C11" s="28"/>
      <c r="D11" s="50">
        <v>4403</v>
      </c>
      <c r="E11" s="50">
        <v>0</v>
      </c>
      <c r="F11" s="51" t="s">
        <v>80</v>
      </c>
      <c r="G11" s="238"/>
      <c r="H11" s="53">
        <v>1200</v>
      </c>
      <c r="I11" s="51">
        <v>2.6691666666666665</v>
      </c>
      <c r="J11" s="238"/>
      <c r="K11" s="54">
        <v>4403</v>
      </c>
      <c r="L11" s="55">
        <v>1200</v>
      </c>
      <c r="M11" s="51">
        <v>2.6691666666666665</v>
      </c>
      <c r="N11" s="56"/>
      <c r="O11" s="54">
        <v>4403</v>
      </c>
      <c r="P11" s="239">
        <v>1200</v>
      </c>
      <c r="Q11" s="51">
        <v>2.6691666666666665</v>
      </c>
      <c r="S11" s="300"/>
      <c r="T11" s="300"/>
      <c r="U11" s="300"/>
      <c r="V11" s="301"/>
      <c r="W11" s="301"/>
    </row>
    <row r="12" spans="1:23">
      <c r="A12" s="49"/>
      <c r="B12" s="28"/>
      <c r="C12" s="28"/>
      <c r="D12" s="50"/>
      <c r="E12" s="50"/>
      <c r="F12" s="58"/>
      <c r="G12" s="240"/>
      <c r="H12" s="59"/>
      <c r="I12" s="58"/>
      <c r="J12" s="240"/>
      <c r="K12" s="60"/>
      <c r="L12" s="50"/>
      <c r="M12" s="58"/>
      <c r="N12" s="61"/>
      <c r="O12" s="241"/>
      <c r="P12" s="241"/>
      <c r="Q12" s="58"/>
      <c r="S12" s="300"/>
      <c r="T12" s="300"/>
      <c r="U12" s="300"/>
      <c r="V12" s="301"/>
      <c r="W12" s="301"/>
    </row>
    <row r="13" spans="1:23">
      <c r="A13" s="49"/>
      <c r="B13" s="39" t="s">
        <v>5</v>
      </c>
      <c r="C13" s="28"/>
      <c r="D13" s="50"/>
      <c r="E13" s="50"/>
      <c r="F13" s="58"/>
      <c r="G13" s="240"/>
      <c r="H13" s="59"/>
      <c r="I13" s="58"/>
      <c r="J13" s="240"/>
      <c r="K13" s="60"/>
      <c r="L13" s="50"/>
      <c r="M13" s="58"/>
      <c r="N13" s="61"/>
      <c r="O13" s="241"/>
      <c r="P13" s="241"/>
      <c r="Q13" s="58"/>
      <c r="S13" s="300"/>
      <c r="T13" s="300"/>
      <c r="U13" s="300"/>
      <c r="V13" s="301"/>
      <c r="W13" s="301"/>
    </row>
    <row r="14" spans="1:23">
      <c r="A14" s="49"/>
      <c r="B14" s="28" t="s">
        <v>4</v>
      </c>
      <c r="C14" s="28"/>
      <c r="D14" s="241">
        <v>87</v>
      </c>
      <c r="E14" s="241">
        <v>73</v>
      </c>
      <c r="F14" s="58">
        <v>0.19178082191780832</v>
      </c>
      <c r="G14" s="240"/>
      <c r="H14" s="242">
        <v>91</v>
      </c>
      <c r="I14" s="58">
        <v>-4.3956043956043911E-2</v>
      </c>
      <c r="J14" s="240"/>
      <c r="K14" s="60">
        <v>160</v>
      </c>
      <c r="L14" s="50">
        <v>175</v>
      </c>
      <c r="M14" s="58">
        <v>-8.5714285714285743E-2</v>
      </c>
      <c r="N14" s="61"/>
      <c r="O14" s="241">
        <v>160</v>
      </c>
      <c r="P14" s="241">
        <v>175</v>
      </c>
      <c r="Q14" s="58">
        <v>-8.5714285714285743E-2</v>
      </c>
      <c r="S14" s="300"/>
      <c r="T14" s="300"/>
      <c r="U14" s="300"/>
      <c r="V14" s="301"/>
      <c r="W14" s="301"/>
    </row>
    <row r="15" spans="1:23">
      <c r="A15" s="49"/>
      <c r="B15" s="28" t="s">
        <v>82</v>
      </c>
      <c r="C15" s="28"/>
      <c r="D15" s="241">
        <v>16762</v>
      </c>
      <c r="E15" s="241">
        <v>12722</v>
      </c>
      <c r="F15" s="58">
        <v>0.31756013205470834</v>
      </c>
      <c r="G15" s="240"/>
      <c r="H15" s="242">
        <v>14310</v>
      </c>
      <c r="I15" s="58">
        <v>0.17134870719776374</v>
      </c>
      <c r="J15" s="240"/>
      <c r="K15" s="60">
        <v>29484</v>
      </c>
      <c r="L15" s="50">
        <v>27536</v>
      </c>
      <c r="M15" s="58">
        <v>7.0743753631609563E-2</v>
      </c>
      <c r="N15" s="61"/>
      <c r="O15" s="241">
        <v>29484</v>
      </c>
      <c r="P15" s="241">
        <v>27536</v>
      </c>
      <c r="Q15" s="58">
        <v>7.0743753631609563E-2</v>
      </c>
      <c r="S15" s="300"/>
      <c r="T15" s="300"/>
      <c r="U15" s="300"/>
      <c r="V15" s="301"/>
      <c r="W15" s="301"/>
    </row>
    <row r="16" spans="1:23">
      <c r="A16" s="49"/>
      <c r="B16" s="28"/>
      <c r="C16" s="28"/>
      <c r="D16" s="50"/>
      <c r="E16" s="50"/>
      <c r="F16" s="58"/>
      <c r="G16" s="240"/>
      <c r="H16" s="59"/>
      <c r="I16" s="58"/>
      <c r="J16" s="240"/>
      <c r="K16" s="60"/>
      <c r="L16" s="50"/>
      <c r="M16" s="58"/>
      <c r="N16" s="61"/>
      <c r="O16" s="241"/>
      <c r="P16" s="241"/>
      <c r="Q16" s="58"/>
      <c r="S16" s="300"/>
      <c r="T16" s="300"/>
      <c r="U16" s="300"/>
      <c r="V16" s="301"/>
      <c r="W16" s="301"/>
    </row>
    <row r="17" spans="1:23">
      <c r="A17" s="27" t="s">
        <v>6</v>
      </c>
      <c r="B17" s="62"/>
      <c r="C17" s="28"/>
      <c r="D17" s="50"/>
      <c r="E17" s="50"/>
      <c r="F17" s="58"/>
      <c r="G17" s="61"/>
      <c r="H17" s="241"/>
      <c r="I17" s="58"/>
      <c r="J17" s="240"/>
      <c r="K17" s="60"/>
      <c r="L17" s="50"/>
      <c r="M17" s="58"/>
      <c r="N17" s="61"/>
      <c r="O17" s="241"/>
      <c r="P17" s="241"/>
      <c r="Q17" s="58"/>
      <c r="S17" s="300"/>
      <c r="T17" s="300"/>
      <c r="U17" s="300"/>
      <c r="V17" s="301"/>
      <c r="W17" s="301"/>
    </row>
    <row r="18" spans="1:23">
      <c r="A18" s="49"/>
      <c r="B18" s="28" t="s">
        <v>4</v>
      </c>
      <c r="C18" s="28"/>
      <c r="D18" s="50">
        <v>0</v>
      </c>
      <c r="E18" s="50">
        <v>0</v>
      </c>
      <c r="F18" s="58" t="s">
        <v>80</v>
      </c>
      <c r="G18" s="61"/>
      <c r="H18" s="50">
        <v>0</v>
      </c>
      <c r="I18" s="58" t="s">
        <v>80</v>
      </c>
      <c r="J18" s="240"/>
      <c r="K18" s="60">
        <v>0</v>
      </c>
      <c r="L18" s="50">
        <v>3</v>
      </c>
      <c r="M18" s="58">
        <v>-1</v>
      </c>
      <c r="N18" s="61"/>
      <c r="O18" s="50">
        <v>0</v>
      </c>
      <c r="P18" s="50">
        <v>3</v>
      </c>
      <c r="Q18" s="58">
        <v>-1</v>
      </c>
      <c r="S18" s="300"/>
      <c r="T18" s="300"/>
      <c r="U18" s="300"/>
      <c r="V18" s="301"/>
      <c r="W18" s="301"/>
    </row>
    <row r="19" spans="1:23">
      <c r="A19" s="49"/>
      <c r="B19" s="28" t="s">
        <v>82</v>
      </c>
      <c r="C19" s="28"/>
      <c r="D19" s="50">
        <v>0</v>
      </c>
      <c r="E19" s="50">
        <v>0</v>
      </c>
      <c r="F19" s="58" t="s">
        <v>80</v>
      </c>
      <c r="G19" s="61"/>
      <c r="H19" s="50">
        <v>0</v>
      </c>
      <c r="I19" s="58" t="s">
        <v>80</v>
      </c>
      <c r="J19" s="63"/>
      <c r="K19" s="60">
        <v>0</v>
      </c>
      <c r="L19" s="50">
        <v>606</v>
      </c>
      <c r="M19" s="58">
        <v>-1</v>
      </c>
      <c r="N19" s="61"/>
      <c r="O19" s="50">
        <v>0</v>
      </c>
      <c r="P19" s="50">
        <v>606</v>
      </c>
      <c r="Q19" s="58">
        <v>-1</v>
      </c>
      <c r="S19" s="300"/>
      <c r="T19" s="300"/>
      <c r="U19" s="300"/>
      <c r="V19" s="301"/>
      <c r="W19" s="301"/>
    </row>
    <row r="20" spans="1:23">
      <c r="A20" s="49"/>
      <c r="B20" s="28"/>
      <c r="C20" s="28"/>
      <c r="D20" s="50"/>
      <c r="E20" s="50"/>
      <c r="F20" s="58"/>
      <c r="G20" s="240"/>
      <c r="H20" s="59"/>
      <c r="I20" s="58"/>
      <c r="J20" s="63"/>
      <c r="K20" s="60"/>
      <c r="L20" s="50"/>
      <c r="M20" s="58"/>
      <c r="N20" s="61"/>
      <c r="O20" s="241"/>
      <c r="P20" s="65"/>
      <c r="Q20" s="58"/>
      <c r="S20" s="300"/>
      <c r="T20" s="300"/>
      <c r="U20" s="300"/>
      <c r="V20" s="301"/>
      <c r="W20" s="301"/>
    </row>
    <row r="21" spans="1:23">
      <c r="A21" s="27" t="s">
        <v>7</v>
      </c>
      <c r="B21" s="62"/>
      <c r="C21" s="28"/>
      <c r="D21" s="50"/>
      <c r="E21" s="50"/>
      <c r="F21" s="58"/>
      <c r="G21" s="240"/>
      <c r="H21" s="60"/>
      <c r="I21" s="58"/>
      <c r="J21" s="240"/>
      <c r="K21" s="60"/>
      <c r="L21" s="50"/>
      <c r="M21" s="58"/>
      <c r="N21" s="61"/>
      <c r="O21" s="241"/>
      <c r="P21" s="241"/>
      <c r="Q21" s="58"/>
      <c r="S21" s="300"/>
      <c r="T21" s="300"/>
      <c r="U21" s="300"/>
      <c r="V21" s="301"/>
      <c r="W21" s="301"/>
    </row>
    <row r="22" spans="1:23">
      <c r="A22" s="49"/>
      <c r="B22" s="28" t="s">
        <v>4</v>
      </c>
      <c r="C22" s="28"/>
      <c r="D22" s="50">
        <v>0</v>
      </c>
      <c r="E22" s="50">
        <v>3</v>
      </c>
      <c r="F22" s="58">
        <v>-1</v>
      </c>
      <c r="G22" s="240"/>
      <c r="H22" s="60">
        <v>0</v>
      </c>
      <c r="I22" s="58" t="s">
        <v>80</v>
      </c>
      <c r="J22" s="240"/>
      <c r="K22" s="60">
        <v>3</v>
      </c>
      <c r="L22" s="50">
        <v>0</v>
      </c>
      <c r="M22" s="58" t="s">
        <v>80</v>
      </c>
      <c r="N22" s="61"/>
      <c r="O22" s="50">
        <v>3</v>
      </c>
      <c r="P22" s="50">
        <v>0</v>
      </c>
      <c r="Q22" s="58" t="s">
        <v>80</v>
      </c>
      <c r="S22" s="300"/>
      <c r="T22" s="300"/>
      <c r="U22" s="300"/>
      <c r="V22" s="301"/>
      <c r="W22" s="301"/>
    </row>
    <row r="23" spans="1:23">
      <c r="A23" s="49"/>
      <c r="B23" s="28" t="s">
        <v>82</v>
      </c>
      <c r="C23" s="28"/>
      <c r="D23" s="50">
        <v>0</v>
      </c>
      <c r="E23" s="50">
        <v>55</v>
      </c>
      <c r="F23" s="58">
        <v>-1</v>
      </c>
      <c r="G23" s="240"/>
      <c r="H23" s="60">
        <v>0</v>
      </c>
      <c r="I23" s="58" t="s">
        <v>80</v>
      </c>
      <c r="J23" s="63"/>
      <c r="K23" s="60">
        <v>55</v>
      </c>
      <c r="L23" s="50">
        <v>0</v>
      </c>
      <c r="M23" s="58" t="s">
        <v>80</v>
      </c>
      <c r="N23" s="61"/>
      <c r="O23" s="50">
        <v>55</v>
      </c>
      <c r="P23" s="50">
        <v>0</v>
      </c>
      <c r="Q23" s="58" t="s">
        <v>80</v>
      </c>
      <c r="S23" s="300"/>
      <c r="T23" s="300"/>
      <c r="U23" s="300"/>
      <c r="V23" s="301"/>
      <c r="W23" s="301"/>
    </row>
    <row r="24" spans="1:23">
      <c r="A24" s="49"/>
      <c r="B24" s="28"/>
      <c r="C24" s="28"/>
      <c r="D24" s="50"/>
      <c r="E24" s="50"/>
      <c r="F24" s="58"/>
      <c r="G24" s="240"/>
      <c r="H24" s="53"/>
      <c r="I24" s="58"/>
      <c r="J24" s="63"/>
      <c r="K24" s="60"/>
      <c r="L24" s="50"/>
      <c r="M24" s="58"/>
      <c r="N24" s="61"/>
      <c r="O24" s="241"/>
      <c r="P24" s="241"/>
      <c r="Q24" s="58"/>
      <c r="S24" s="300"/>
      <c r="T24" s="300"/>
      <c r="U24" s="300"/>
      <c r="V24" s="301"/>
      <c r="W24" s="301"/>
    </row>
    <row r="25" spans="1:23">
      <c r="A25" s="27" t="s">
        <v>8</v>
      </c>
      <c r="B25" s="62"/>
      <c r="C25" s="28"/>
      <c r="D25" s="50"/>
      <c r="E25" s="50"/>
      <c r="F25" s="58"/>
      <c r="G25" s="63"/>
      <c r="H25" s="50"/>
      <c r="I25" s="58"/>
      <c r="J25" s="63"/>
      <c r="K25" s="60"/>
      <c r="L25" s="50"/>
      <c r="M25" s="58"/>
      <c r="N25" s="61"/>
      <c r="O25" s="241"/>
      <c r="P25" s="241"/>
      <c r="Q25" s="58"/>
      <c r="S25" s="300"/>
      <c r="T25" s="300"/>
      <c r="U25" s="300"/>
      <c r="V25" s="301"/>
      <c r="W25" s="301"/>
    </row>
    <row r="26" spans="1:23">
      <c r="A26" s="49"/>
      <c r="B26" s="28" t="s">
        <v>4</v>
      </c>
      <c r="C26" s="28"/>
      <c r="D26" s="50">
        <v>0</v>
      </c>
      <c r="E26" s="50">
        <v>0</v>
      </c>
      <c r="F26" s="58" t="s">
        <v>80</v>
      </c>
      <c r="G26" s="63"/>
      <c r="H26" s="50">
        <v>0</v>
      </c>
      <c r="I26" s="58" t="s">
        <v>80</v>
      </c>
      <c r="J26" s="63"/>
      <c r="K26" s="204">
        <v>0</v>
      </c>
      <c r="L26" s="50">
        <v>0</v>
      </c>
      <c r="M26" s="58" t="s">
        <v>80</v>
      </c>
      <c r="N26" s="61"/>
      <c r="O26" s="50">
        <v>0</v>
      </c>
      <c r="P26" s="50">
        <v>0</v>
      </c>
      <c r="Q26" s="58" t="s">
        <v>80</v>
      </c>
      <c r="S26" s="300"/>
      <c r="T26" s="300"/>
      <c r="U26" s="300"/>
      <c r="V26" s="301"/>
      <c r="W26" s="301"/>
    </row>
    <row r="27" spans="1:23">
      <c r="A27" s="49"/>
      <c r="B27" s="28" t="s">
        <v>82</v>
      </c>
      <c r="C27" s="28"/>
      <c r="D27" s="50">
        <v>0</v>
      </c>
      <c r="E27" s="50">
        <v>0</v>
      </c>
      <c r="F27" s="58" t="s">
        <v>80</v>
      </c>
      <c r="G27" s="63"/>
      <c r="H27" s="50">
        <v>0</v>
      </c>
      <c r="I27" s="58" t="s">
        <v>80</v>
      </c>
      <c r="J27" s="63"/>
      <c r="K27" s="50">
        <v>0</v>
      </c>
      <c r="L27" s="50">
        <v>0</v>
      </c>
      <c r="M27" s="58" t="s">
        <v>80</v>
      </c>
      <c r="N27" s="61"/>
      <c r="O27" s="50">
        <v>0</v>
      </c>
      <c r="P27" s="50">
        <v>0</v>
      </c>
      <c r="Q27" s="58" t="s">
        <v>80</v>
      </c>
      <c r="S27" s="300"/>
      <c r="T27" s="300"/>
      <c r="U27" s="300"/>
      <c r="V27" s="301"/>
      <c r="W27" s="301"/>
    </row>
    <row r="28" spans="1:23">
      <c r="A28" s="49"/>
      <c r="B28" s="28"/>
      <c r="C28" s="28"/>
      <c r="D28" s="65"/>
      <c r="E28" s="65"/>
      <c r="F28" s="58"/>
      <c r="G28" s="63"/>
      <c r="H28" s="64"/>
      <c r="I28" s="58"/>
      <c r="J28" s="63"/>
      <c r="K28" s="60"/>
      <c r="L28" s="50"/>
      <c r="M28" s="58"/>
      <c r="N28" s="61"/>
      <c r="O28" s="50"/>
      <c r="P28" s="65"/>
      <c r="Q28" s="58"/>
      <c r="S28" s="300"/>
      <c r="T28" s="300"/>
      <c r="U28" s="300"/>
      <c r="V28" s="301"/>
      <c r="W28" s="301"/>
    </row>
    <row r="29" spans="1:23">
      <c r="A29" s="27" t="s">
        <v>9</v>
      </c>
      <c r="B29" s="62"/>
      <c r="C29" s="28"/>
      <c r="D29" s="50"/>
      <c r="E29" s="50"/>
      <c r="F29" s="58"/>
      <c r="G29" s="63"/>
      <c r="H29" s="59"/>
      <c r="I29" s="58"/>
      <c r="J29" s="63"/>
      <c r="K29" s="60"/>
      <c r="L29" s="50"/>
      <c r="M29" s="58"/>
      <c r="N29" s="61"/>
      <c r="O29" s="50"/>
      <c r="P29" s="241"/>
      <c r="Q29" s="58"/>
      <c r="S29" s="300"/>
      <c r="T29" s="300"/>
      <c r="U29" s="300"/>
      <c r="V29" s="301"/>
      <c r="W29" s="301"/>
    </row>
    <row r="30" spans="1:23">
      <c r="A30" s="49"/>
      <c r="B30" s="28" t="s">
        <v>4</v>
      </c>
      <c r="C30" s="28"/>
      <c r="D30" s="50">
        <v>0</v>
      </c>
      <c r="E30" s="50">
        <v>0</v>
      </c>
      <c r="F30" s="58" t="s">
        <v>80</v>
      </c>
      <c r="G30" s="63"/>
      <c r="H30" s="50">
        <v>0</v>
      </c>
      <c r="I30" s="58" t="s">
        <v>80</v>
      </c>
      <c r="J30" s="63"/>
      <c r="K30" s="50">
        <v>0</v>
      </c>
      <c r="L30" s="50">
        <v>0</v>
      </c>
      <c r="M30" s="58" t="s">
        <v>80</v>
      </c>
      <c r="N30" s="61"/>
      <c r="O30" s="50">
        <v>0</v>
      </c>
      <c r="P30" s="50">
        <v>0</v>
      </c>
      <c r="Q30" s="58" t="s">
        <v>80</v>
      </c>
      <c r="S30" s="300"/>
      <c r="T30" s="300"/>
      <c r="U30" s="300"/>
      <c r="V30" s="301"/>
      <c r="W30" s="301"/>
    </row>
    <row r="31" spans="1:23">
      <c r="A31" s="49"/>
      <c r="B31" s="28" t="s">
        <v>82</v>
      </c>
      <c r="C31" s="28"/>
      <c r="D31" s="50">
        <v>0</v>
      </c>
      <c r="E31" s="50">
        <v>0</v>
      </c>
      <c r="F31" s="58" t="s">
        <v>80</v>
      </c>
      <c r="G31" s="63"/>
      <c r="H31" s="50">
        <v>0</v>
      </c>
      <c r="I31" s="58" t="s">
        <v>80</v>
      </c>
      <c r="J31" s="63"/>
      <c r="K31" s="50">
        <v>0</v>
      </c>
      <c r="L31" s="50">
        <v>0</v>
      </c>
      <c r="M31" s="58" t="s">
        <v>80</v>
      </c>
      <c r="N31" s="61"/>
      <c r="O31" s="50">
        <v>0</v>
      </c>
      <c r="P31" s="50">
        <v>0</v>
      </c>
      <c r="Q31" s="58" t="s">
        <v>80</v>
      </c>
      <c r="S31" s="300"/>
      <c r="T31" s="300"/>
      <c r="U31" s="300"/>
      <c r="V31" s="301"/>
      <c r="W31" s="301"/>
    </row>
    <row r="32" spans="1:23">
      <c r="A32" s="49"/>
      <c r="B32" s="28"/>
      <c r="C32" s="28"/>
      <c r="D32" s="50"/>
      <c r="E32" s="50"/>
      <c r="F32" s="58"/>
      <c r="G32" s="63"/>
      <c r="H32" s="50"/>
      <c r="I32" s="58"/>
      <c r="J32" s="63"/>
      <c r="K32" s="50"/>
      <c r="L32" s="50"/>
      <c r="M32" s="58"/>
      <c r="N32" s="61"/>
      <c r="O32" s="50"/>
      <c r="P32" s="50"/>
      <c r="Q32" s="58"/>
      <c r="S32" s="300"/>
      <c r="T32" s="300"/>
      <c r="U32" s="300"/>
      <c r="V32" s="301"/>
      <c r="W32" s="301"/>
    </row>
    <row r="33" spans="1:23">
      <c r="A33" s="27" t="s">
        <v>10</v>
      </c>
      <c r="B33" s="62"/>
      <c r="C33" s="28"/>
      <c r="D33" s="50"/>
      <c r="E33" s="50"/>
      <c r="F33" s="58"/>
      <c r="G33" s="63"/>
      <c r="H33" s="59"/>
      <c r="I33" s="58"/>
      <c r="J33" s="63"/>
      <c r="K33" s="60"/>
      <c r="L33" s="50"/>
      <c r="M33" s="58"/>
      <c r="N33" s="61"/>
      <c r="O33" s="50"/>
      <c r="P33" s="241"/>
      <c r="Q33" s="58"/>
      <c r="S33" s="300"/>
      <c r="T33" s="300"/>
      <c r="U33" s="300"/>
      <c r="V33" s="301"/>
      <c r="W33" s="301"/>
    </row>
    <row r="34" spans="1:23">
      <c r="A34" s="49"/>
      <c r="B34" s="28" t="s">
        <v>4</v>
      </c>
      <c r="C34" s="28"/>
      <c r="D34" s="50">
        <v>0</v>
      </c>
      <c r="E34" s="50">
        <v>0</v>
      </c>
      <c r="F34" s="58" t="s">
        <v>80</v>
      </c>
      <c r="G34" s="63"/>
      <c r="H34" s="50">
        <v>0</v>
      </c>
      <c r="I34" s="58" t="s">
        <v>80</v>
      </c>
      <c r="J34" s="63"/>
      <c r="K34" s="50">
        <v>0</v>
      </c>
      <c r="L34" s="50">
        <v>0</v>
      </c>
      <c r="M34" s="58" t="s">
        <v>80</v>
      </c>
      <c r="N34" s="61"/>
      <c r="O34" s="50">
        <v>0</v>
      </c>
      <c r="P34" s="50">
        <v>0</v>
      </c>
      <c r="Q34" s="58" t="s">
        <v>80</v>
      </c>
      <c r="S34" s="300"/>
      <c r="T34" s="300"/>
      <c r="U34" s="300"/>
      <c r="V34" s="301"/>
      <c r="W34" s="301"/>
    </row>
    <row r="35" spans="1:23">
      <c r="A35" s="49"/>
      <c r="B35" s="28" t="s">
        <v>82</v>
      </c>
      <c r="C35" s="28"/>
      <c r="D35" s="50">
        <v>0</v>
      </c>
      <c r="E35" s="50">
        <v>0</v>
      </c>
      <c r="F35" s="58" t="s">
        <v>80</v>
      </c>
      <c r="G35" s="63"/>
      <c r="H35" s="50">
        <v>0</v>
      </c>
      <c r="I35" s="58" t="s">
        <v>80</v>
      </c>
      <c r="J35" s="63"/>
      <c r="K35" s="50">
        <v>0</v>
      </c>
      <c r="L35" s="50">
        <v>0</v>
      </c>
      <c r="M35" s="58" t="s">
        <v>80</v>
      </c>
      <c r="N35" s="61"/>
      <c r="O35" s="50">
        <v>0</v>
      </c>
      <c r="P35" s="50">
        <v>0</v>
      </c>
      <c r="Q35" s="58" t="s">
        <v>80</v>
      </c>
      <c r="S35" s="300"/>
      <c r="T35" s="300"/>
      <c r="U35" s="300"/>
      <c r="V35" s="301"/>
      <c r="W35" s="301"/>
    </row>
    <row r="36" spans="1:23">
      <c r="A36" s="66"/>
      <c r="B36" s="67"/>
      <c r="C36" s="67"/>
      <c r="D36" s="243"/>
      <c r="E36" s="243"/>
      <c r="F36" s="244"/>
      <c r="G36" s="243"/>
      <c r="H36" s="245"/>
      <c r="I36" s="244"/>
      <c r="J36" s="243"/>
      <c r="K36" s="245"/>
      <c r="L36" s="243"/>
      <c r="M36" s="244"/>
      <c r="N36" s="246"/>
      <c r="O36" s="50"/>
      <c r="P36" s="243"/>
      <c r="Q36" s="244"/>
      <c r="S36" s="300"/>
      <c r="T36" s="300"/>
      <c r="U36" s="300"/>
      <c r="V36" s="301"/>
      <c r="W36" s="301"/>
    </row>
    <row r="37" spans="1:23">
      <c r="A37" s="68" t="s">
        <v>88</v>
      </c>
      <c r="B37" s="28"/>
      <c r="C37" s="28"/>
      <c r="D37" s="247"/>
      <c r="E37" s="247"/>
      <c r="F37" s="69"/>
      <c r="G37" s="70"/>
      <c r="H37" s="248"/>
      <c r="I37" s="69"/>
      <c r="J37" s="63"/>
      <c r="K37" s="247"/>
      <c r="L37" s="247"/>
      <c r="M37" s="69"/>
      <c r="N37" s="240"/>
      <c r="O37" s="71"/>
      <c r="P37" s="247"/>
      <c r="Q37" s="69"/>
      <c r="S37" s="300"/>
      <c r="T37" s="300"/>
      <c r="U37" s="300"/>
      <c r="V37" s="301"/>
      <c r="W37" s="301"/>
    </row>
    <row r="38" spans="1:23">
      <c r="A38" s="27"/>
      <c r="B38" s="28"/>
      <c r="C38" s="28"/>
      <c r="D38" s="247"/>
      <c r="E38" s="247"/>
      <c r="F38" s="72"/>
      <c r="G38" s="61"/>
      <c r="H38" s="248"/>
      <c r="I38" s="72"/>
      <c r="J38" s="63"/>
      <c r="K38" s="247"/>
      <c r="L38" s="247"/>
      <c r="M38" s="72"/>
      <c r="N38" s="240"/>
      <c r="O38" s="73"/>
      <c r="P38" s="247"/>
      <c r="Q38" s="72"/>
      <c r="S38" s="300"/>
      <c r="T38" s="300"/>
      <c r="U38" s="300"/>
      <c r="V38" s="301"/>
      <c r="W38" s="301"/>
    </row>
    <row r="39" spans="1:23">
      <c r="A39" s="27"/>
      <c r="B39" s="39" t="s">
        <v>11</v>
      </c>
      <c r="C39" s="28"/>
      <c r="D39" s="248"/>
      <c r="E39" s="248"/>
      <c r="F39" s="58"/>
      <c r="G39" s="61"/>
      <c r="H39" s="248"/>
      <c r="I39" s="58"/>
      <c r="J39" s="63"/>
      <c r="K39" s="248"/>
      <c r="L39" s="248"/>
      <c r="M39" s="58"/>
      <c r="N39" s="63"/>
      <c r="O39" s="248"/>
      <c r="P39" s="248"/>
      <c r="Q39" s="58"/>
      <c r="S39" s="300"/>
      <c r="T39" s="300"/>
      <c r="U39" s="300"/>
      <c r="V39" s="301"/>
      <c r="W39" s="301"/>
    </row>
    <row r="40" spans="1:23">
      <c r="A40" s="27"/>
      <c r="B40" s="28"/>
      <c r="C40" s="28" t="s">
        <v>83</v>
      </c>
      <c r="D40" s="248">
        <v>20814.37946336325</v>
      </c>
      <c r="E40" s="248">
        <v>17198.66715587669</v>
      </c>
      <c r="F40" s="58">
        <v>0.21023212291489046</v>
      </c>
      <c r="G40" s="63"/>
      <c r="H40" s="248">
        <v>19910.741970068895</v>
      </c>
      <c r="I40" s="58">
        <v>4.5384420864514219E-2</v>
      </c>
      <c r="J40" s="63"/>
      <c r="K40" s="248">
        <v>18916.130501932807</v>
      </c>
      <c r="L40" s="248">
        <v>18015.982025903562</v>
      </c>
      <c r="M40" s="58">
        <v>4.9963886216971121E-2</v>
      </c>
      <c r="N40" s="63"/>
      <c r="O40" s="248">
        <v>18916.130501932807</v>
      </c>
      <c r="P40" s="248">
        <v>18015.982025903562</v>
      </c>
      <c r="Q40" s="58">
        <v>4.9963886216971121E-2</v>
      </c>
      <c r="S40" s="300"/>
      <c r="T40" s="300"/>
      <c r="U40" s="300"/>
      <c r="V40" s="301"/>
      <c r="W40" s="301"/>
    </row>
    <row r="41" spans="1:23">
      <c r="A41" s="27"/>
      <c r="B41" s="28"/>
      <c r="C41" s="28" t="s">
        <v>12</v>
      </c>
      <c r="D41" s="248">
        <v>394944.68421052629</v>
      </c>
      <c r="E41" s="248">
        <v>360660.71428571426</v>
      </c>
      <c r="F41" s="58">
        <v>9.5058786740083834E-2</v>
      </c>
      <c r="G41" s="63"/>
      <c r="H41" s="248">
        <v>429267</v>
      </c>
      <c r="I41" s="58">
        <v>-7.9955635512335421E-2</v>
      </c>
      <c r="J41" s="63"/>
      <c r="K41" s="248">
        <v>376945.6</v>
      </c>
      <c r="L41" s="248">
        <v>419903.10256410256</v>
      </c>
      <c r="M41" s="58">
        <v>-0.10230337023419511</v>
      </c>
      <c r="N41" s="63"/>
      <c r="O41" s="248">
        <v>376945.6</v>
      </c>
      <c r="P41" s="249">
        <v>419903.10256410256</v>
      </c>
      <c r="Q41" s="58">
        <v>-0.10230337023419511</v>
      </c>
      <c r="S41" s="300"/>
      <c r="T41" s="300"/>
      <c r="U41" s="300"/>
      <c r="V41" s="301"/>
      <c r="W41" s="301"/>
    </row>
    <row r="42" spans="1:23">
      <c r="A42" s="27"/>
      <c r="B42" s="28"/>
      <c r="C42" s="28" t="s">
        <v>84</v>
      </c>
      <c r="D42" s="248">
        <v>281359.57131578948</v>
      </c>
      <c r="E42" s="248">
        <v>214710.14890476191</v>
      </c>
      <c r="F42" s="58">
        <v>0.31041579893175419</v>
      </c>
      <c r="G42" s="61"/>
      <c r="H42" s="248">
        <v>309342.74673684215</v>
      </c>
      <c r="I42" s="58">
        <v>-9.0460098761772301E-2</v>
      </c>
      <c r="J42" s="63"/>
      <c r="K42" s="248">
        <v>246368.62455000001</v>
      </c>
      <c r="L42" s="248">
        <v>290594.19651282049</v>
      </c>
      <c r="M42" s="58">
        <v>-0.15219014176310064</v>
      </c>
      <c r="N42" s="61"/>
      <c r="O42" s="249">
        <v>246368.62455000001</v>
      </c>
      <c r="P42" s="249">
        <v>290594.19651282049</v>
      </c>
      <c r="Q42" s="214">
        <v>-0.15219014176310064</v>
      </c>
      <c r="S42" s="300"/>
      <c r="T42" s="300"/>
      <c r="U42" s="300"/>
      <c r="V42" s="301"/>
      <c r="W42" s="301"/>
    </row>
    <row r="43" spans="1:23">
      <c r="A43" s="27"/>
      <c r="B43" s="28"/>
      <c r="C43" s="28"/>
      <c r="D43" s="247"/>
      <c r="E43" s="247"/>
      <c r="F43" s="72"/>
      <c r="G43" s="61"/>
      <c r="H43" s="247"/>
      <c r="I43" s="72"/>
      <c r="J43" s="63"/>
      <c r="K43" s="247"/>
      <c r="L43" s="247"/>
      <c r="M43" s="72"/>
      <c r="N43" s="61"/>
      <c r="O43" s="250"/>
      <c r="P43" s="250"/>
      <c r="Q43" s="251"/>
      <c r="S43" s="300"/>
      <c r="T43" s="300"/>
      <c r="U43" s="300"/>
      <c r="V43" s="301"/>
      <c r="W43" s="301"/>
    </row>
    <row r="44" spans="1:23">
      <c r="A44" s="49"/>
      <c r="B44" s="39" t="s">
        <v>108</v>
      </c>
      <c r="C44" s="28"/>
      <c r="D44" s="248"/>
      <c r="E44" s="248"/>
      <c r="F44" s="58"/>
      <c r="G44" s="61"/>
      <c r="H44" s="241"/>
      <c r="I44" s="58"/>
      <c r="J44" s="63"/>
      <c r="K44" s="248"/>
      <c r="L44" s="248"/>
      <c r="M44" s="58"/>
      <c r="N44" s="61"/>
      <c r="O44" s="252"/>
      <c r="P44" s="252"/>
      <c r="Q44" s="214"/>
      <c r="S44" s="300"/>
      <c r="T44" s="300"/>
      <c r="U44" s="300"/>
      <c r="V44" s="301"/>
      <c r="W44" s="301"/>
    </row>
    <row r="45" spans="1:23">
      <c r="A45" s="49"/>
      <c r="B45" s="28"/>
      <c r="C45" s="28" t="s">
        <v>83</v>
      </c>
      <c r="D45" s="50">
        <v>9588.5259840227209</v>
      </c>
      <c r="E45" s="50">
        <v>7970.7145438914522</v>
      </c>
      <c r="F45" s="58">
        <v>0.20296943658220923</v>
      </c>
      <c r="G45" s="61"/>
      <c r="H45" s="50">
        <v>8871.3419356665272</v>
      </c>
      <c r="I45" s="58">
        <v>8.0842791717092188E-2</v>
      </c>
      <c r="J45" s="63"/>
      <c r="K45" s="50">
        <v>8739.174977953804</v>
      </c>
      <c r="L45" s="50">
        <v>8757.4072085285643</v>
      </c>
      <c r="M45" s="58">
        <v>-2.0819210687159639E-3</v>
      </c>
      <c r="N45" s="74"/>
      <c r="O45" s="50">
        <v>8739.174977953804</v>
      </c>
      <c r="P45" s="252">
        <v>8757.4072085285643</v>
      </c>
      <c r="Q45" s="214">
        <v>-2.0819210687159639E-3</v>
      </c>
      <c r="S45" s="300"/>
      <c r="T45" s="300"/>
      <c r="U45" s="300"/>
      <c r="V45" s="301"/>
      <c r="W45" s="301"/>
    </row>
    <row r="46" spans="1:23">
      <c r="A46" s="49"/>
      <c r="B46" s="28"/>
      <c r="C46" s="28" t="s">
        <v>12</v>
      </c>
      <c r="D46" s="50">
        <v>376236.21052631579</v>
      </c>
      <c r="E46" s="50">
        <v>338849.38095238095</v>
      </c>
      <c r="F46" s="58">
        <v>0.11033465508732587</v>
      </c>
      <c r="G46" s="61"/>
      <c r="H46" s="50">
        <v>403326.63157894736</v>
      </c>
      <c r="I46" s="58">
        <v>-6.7167449237303556E-2</v>
      </c>
      <c r="J46" s="63"/>
      <c r="K46" s="50">
        <v>356608.125</v>
      </c>
      <c r="L46" s="50">
        <v>395614.25641025644</v>
      </c>
      <c r="M46" s="58">
        <v>-9.8596374569996925E-2</v>
      </c>
      <c r="N46" s="74"/>
      <c r="O46" s="248">
        <v>356608.125</v>
      </c>
      <c r="P46" s="252">
        <v>395614.25641025644</v>
      </c>
      <c r="Q46" s="58">
        <v>-9.8596374569996925E-2</v>
      </c>
      <c r="S46" s="300"/>
      <c r="T46" s="300"/>
      <c r="U46" s="300"/>
      <c r="V46" s="301"/>
      <c r="W46" s="301"/>
    </row>
    <row r="47" spans="1:23">
      <c r="A47" s="49"/>
      <c r="B47" s="28"/>
      <c r="C47" s="28" t="s">
        <v>84</v>
      </c>
      <c r="D47" s="50">
        <v>267345.04768421053</v>
      </c>
      <c r="E47" s="50">
        <v>204294.06633333335</v>
      </c>
      <c r="F47" s="58">
        <v>0.30862854943618867</v>
      </c>
      <c r="G47" s="61"/>
      <c r="H47" s="50">
        <v>293210.24436842109</v>
      </c>
      <c r="I47" s="58">
        <v>-8.8213823292308757E-2</v>
      </c>
      <c r="J47" s="63"/>
      <c r="K47" s="50">
        <v>234243.28247500001</v>
      </c>
      <c r="L47" s="50">
        <v>277275.53723076923</v>
      </c>
      <c r="M47" s="58">
        <v>-0.15519672303422349</v>
      </c>
      <c r="N47" s="74"/>
      <c r="O47" s="249">
        <v>234243.28247500001</v>
      </c>
      <c r="P47" s="252">
        <v>277275.53723076923</v>
      </c>
      <c r="Q47" s="214">
        <v>-0.15519672303422349</v>
      </c>
      <c r="S47" s="300"/>
      <c r="T47" s="300"/>
      <c r="U47" s="300"/>
      <c r="V47" s="301"/>
      <c r="W47" s="301"/>
    </row>
    <row r="48" spans="1:23">
      <c r="A48" s="49"/>
      <c r="B48" s="28"/>
      <c r="C48" s="28"/>
      <c r="D48" s="240"/>
      <c r="E48" s="240"/>
      <c r="F48" s="74"/>
      <c r="G48" s="61"/>
      <c r="H48" s="240"/>
      <c r="I48" s="74"/>
      <c r="J48" s="63"/>
      <c r="K48" s="240"/>
      <c r="L48" s="240"/>
      <c r="M48" s="74"/>
      <c r="N48" s="61"/>
      <c r="O48" s="250"/>
      <c r="P48" s="253"/>
      <c r="Q48" s="254"/>
      <c r="S48" s="300"/>
      <c r="T48" s="300"/>
      <c r="U48" s="300"/>
      <c r="V48" s="301"/>
      <c r="W48" s="301"/>
    </row>
    <row r="49" spans="1:23">
      <c r="A49" s="49"/>
      <c r="B49" s="39" t="s">
        <v>13</v>
      </c>
      <c r="C49" s="28"/>
      <c r="D49" s="240"/>
      <c r="E49" s="240"/>
      <c r="F49" s="74"/>
      <c r="G49" s="61"/>
      <c r="H49" s="240"/>
      <c r="I49" s="74"/>
      <c r="J49" s="63"/>
      <c r="K49" s="240"/>
      <c r="L49" s="240"/>
      <c r="M49" s="74"/>
      <c r="N49" s="61"/>
      <c r="O49" s="255"/>
      <c r="P49" s="253"/>
      <c r="Q49" s="254"/>
      <c r="S49" s="300"/>
      <c r="T49" s="300"/>
      <c r="U49" s="300"/>
      <c r="V49" s="301"/>
      <c r="W49" s="301"/>
    </row>
    <row r="50" spans="1:23">
      <c r="A50" s="49"/>
      <c r="B50" s="28"/>
      <c r="C50" s="28" t="s">
        <v>83</v>
      </c>
      <c r="D50" s="50">
        <v>11225.853479340527</v>
      </c>
      <c r="E50" s="50">
        <v>9227.9526119852399</v>
      </c>
      <c r="F50" s="58">
        <v>0.21650532370099285</v>
      </c>
      <c r="G50" s="61"/>
      <c r="H50" s="50">
        <v>11039.400034402368</v>
      </c>
      <c r="I50" s="214">
        <v>1.6889816870220287E-2</v>
      </c>
      <c r="J50" s="63"/>
      <c r="K50" s="204">
        <v>10176.955523979001</v>
      </c>
      <c r="L50" s="50">
        <v>9258.5748173749998</v>
      </c>
      <c r="M50" s="214">
        <v>9.9192448591605364E-2</v>
      </c>
      <c r="N50" s="61"/>
      <c r="O50" s="256">
        <v>10176.955523979001</v>
      </c>
      <c r="P50" s="252">
        <v>9258.5748173749998</v>
      </c>
      <c r="Q50" s="214">
        <v>9.9192448591605364E-2</v>
      </c>
      <c r="S50" s="300"/>
      <c r="T50" s="300"/>
      <c r="U50" s="300"/>
      <c r="V50" s="301"/>
      <c r="W50" s="301"/>
    </row>
    <row r="51" spans="1:23">
      <c r="A51" s="49"/>
      <c r="B51" s="28"/>
      <c r="C51" s="28" t="s">
        <v>12</v>
      </c>
      <c r="D51" s="50">
        <v>18708.473684210527</v>
      </c>
      <c r="E51" s="50">
        <v>21811.333333333332</v>
      </c>
      <c r="F51" s="58">
        <v>-0.14225905412122775</v>
      </c>
      <c r="G51" s="61"/>
      <c r="H51" s="50">
        <v>25940.36842105263</v>
      </c>
      <c r="I51" s="58">
        <v>-0.2787892068245591</v>
      </c>
      <c r="J51" s="63"/>
      <c r="K51" s="50">
        <v>20337.474999999999</v>
      </c>
      <c r="L51" s="50">
        <v>24288.846153846152</v>
      </c>
      <c r="M51" s="58">
        <v>-0.16268253867713889</v>
      </c>
      <c r="N51" s="61"/>
      <c r="O51" s="256">
        <v>20337.474999999999</v>
      </c>
      <c r="P51" s="252">
        <v>24288.846153846152</v>
      </c>
      <c r="Q51" s="214">
        <v>-0.16268253867713889</v>
      </c>
      <c r="S51" s="300"/>
      <c r="T51" s="300"/>
      <c r="U51" s="300"/>
      <c r="V51" s="301"/>
      <c r="W51" s="301"/>
    </row>
    <row r="52" spans="1:23">
      <c r="A52" s="49"/>
      <c r="B52" s="28"/>
      <c r="C52" s="28" t="s">
        <v>84</v>
      </c>
      <c r="D52" s="50">
        <v>14014.523631578946</v>
      </c>
      <c r="E52" s="50">
        <v>10416.082571428571</v>
      </c>
      <c r="F52" s="58">
        <v>0.34546971334702525</v>
      </c>
      <c r="G52" s="61"/>
      <c r="H52" s="50">
        <v>16132.502368421054</v>
      </c>
      <c r="I52" s="58">
        <v>-0.13128643582213229</v>
      </c>
      <c r="J52" s="63"/>
      <c r="K52" s="50">
        <v>12125.342075</v>
      </c>
      <c r="L52" s="50">
        <v>13318.65928205128</v>
      </c>
      <c r="M52" s="58">
        <v>-8.9597397289037817E-2</v>
      </c>
      <c r="N52" s="61"/>
      <c r="O52" s="59">
        <v>12125.342075</v>
      </c>
      <c r="P52" s="252">
        <v>13318.65928205128</v>
      </c>
      <c r="Q52" s="58">
        <v>-8.9597397289037817E-2</v>
      </c>
      <c r="S52" s="300"/>
      <c r="T52" s="300"/>
      <c r="U52" s="300"/>
      <c r="V52" s="301"/>
      <c r="W52" s="301"/>
    </row>
    <row r="53" spans="1:23">
      <c r="A53" s="49"/>
      <c r="B53" s="75"/>
      <c r="C53" s="28"/>
      <c r="D53" s="240"/>
      <c r="E53" s="240"/>
      <c r="F53" s="74"/>
      <c r="G53" s="61"/>
      <c r="H53" s="240"/>
      <c r="I53" s="74"/>
      <c r="J53" s="63"/>
      <c r="K53" s="240"/>
      <c r="L53" s="240"/>
      <c r="M53" s="74"/>
      <c r="N53" s="61"/>
      <c r="O53" s="76"/>
      <c r="P53" s="240"/>
      <c r="Q53" s="74"/>
      <c r="S53" s="300"/>
      <c r="T53" s="300"/>
      <c r="U53" s="300"/>
      <c r="V53" s="301"/>
      <c r="W53" s="301"/>
    </row>
    <row r="54" spans="1:23">
      <c r="A54" s="77" t="s">
        <v>85</v>
      </c>
      <c r="B54" s="78"/>
      <c r="C54" s="78"/>
      <c r="D54" s="79"/>
      <c r="E54" s="79"/>
      <c r="F54" s="80"/>
      <c r="G54" s="79"/>
      <c r="H54" s="81"/>
      <c r="I54" s="80"/>
      <c r="J54" s="79"/>
      <c r="K54" s="81"/>
      <c r="L54" s="79"/>
      <c r="M54" s="80"/>
      <c r="N54" s="79"/>
      <c r="O54" s="81"/>
      <c r="P54" s="79"/>
      <c r="Q54" s="80"/>
      <c r="S54" s="300"/>
      <c r="T54" s="300"/>
      <c r="U54" s="300"/>
      <c r="V54" s="301"/>
      <c r="W54" s="301"/>
    </row>
    <row r="55" spans="1:23">
      <c r="A55" s="49"/>
      <c r="B55" s="28" t="s">
        <v>14</v>
      </c>
      <c r="C55" s="28"/>
      <c r="D55" s="240"/>
      <c r="E55" s="240"/>
      <c r="F55" s="82"/>
      <c r="G55" s="61"/>
      <c r="H55" s="83"/>
      <c r="I55" s="82"/>
      <c r="J55" s="63"/>
      <c r="K55" s="83"/>
      <c r="L55" s="257"/>
      <c r="M55" s="82"/>
      <c r="N55" s="61"/>
      <c r="O55" s="83"/>
      <c r="P55" s="257"/>
      <c r="Q55" s="82"/>
      <c r="S55" s="300"/>
      <c r="T55" s="300"/>
      <c r="U55" s="300"/>
      <c r="V55" s="301"/>
      <c r="W55" s="301"/>
    </row>
    <row r="56" spans="1:23">
      <c r="A56" s="49"/>
      <c r="B56" s="84"/>
      <c r="C56" s="28" t="s">
        <v>16</v>
      </c>
      <c r="D56" s="50">
        <v>895.47368421052636</v>
      </c>
      <c r="E56" s="50">
        <v>724.57142857142856</v>
      </c>
      <c r="F56" s="58">
        <v>0.23586667773534797</v>
      </c>
      <c r="G56" s="61"/>
      <c r="H56" s="50">
        <v>972.73684210526312</v>
      </c>
      <c r="I56" s="58">
        <v>-7.9428633264798099E-2</v>
      </c>
      <c r="J56" s="63"/>
      <c r="K56" s="50">
        <v>805.75</v>
      </c>
      <c r="L56" s="50">
        <v>1020.8205128205128</v>
      </c>
      <c r="M56" s="58">
        <v>-0.21068396463377881</v>
      </c>
      <c r="N56" s="61"/>
      <c r="O56" s="50">
        <v>805.75</v>
      </c>
      <c r="P56" s="50">
        <v>1020.8205128205128</v>
      </c>
      <c r="Q56" s="85">
        <v>-0.21068396463377881</v>
      </c>
      <c r="S56" s="300"/>
      <c r="T56" s="300"/>
      <c r="U56" s="300"/>
      <c r="V56" s="301"/>
      <c r="W56" s="301"/>
    </row>
    <row r="57" spans="1:23">
      <c r="A57" s="49"/>
      <c r="B57" s="84"/>
      <c r="C57" s="28" t="s">
        <v>17</v>
      </c>
      <c r="D57" s="50">
        <v>8.4210526315789469</v>
      </c>
      <c r="E57" s="50">
        <v>3.5238095238095237</v>
      </c>
      <c r="F57" s="58">
        <v>1.3897581792318632</v>
      </c>
      <c r="G57" s="61"/>
      <c r="H57" s="50">
        <v>20.894736842105264</v>
      </c>
      <c r="I57" s="58">
        <v>-0.59697732997481112</v>
      </c>
      <c r="J57" s="63"/>
      <c r="K57" s="50">
        <v>5.85</v>
      </c>
      <c r="L57" s="50">
        <v>19.051282051282051</v>
      </c>
      <c r="M57" s="58">
        <v>-0.69293405114401074</v>
      </c>
      <c r="N57" s="61"/>
      <c r="O57" s="50">
        <v>5.85</v>
      </c>
      <c r="P57" s="50">
        <v>19.051282051282051</v>
      </c>
      <c r="Q57" s="85">
        <v>-0.69293405114401074</v>
      </c>
      <c r="S57" s="300"/>
      <c r="T57" s="300"/>
      <c r="U57" s="300"/>
      <c r="V57" s="301"/>
      <c r="W57" s="301"/>
    </row>
    <row r="58" spans="1:23">
      <c r="A58" s="49"/>
      <c r="B58" s="84"/>
      <c r="C58" s="28" t="s">
        <v>19</v>
      </c>
      <c r="D58" s="50">
        <v>0</v>
      </c>
      <c r="E58" s="50">
        <v>0</v>
      </c>
      <c r="F58" s="58" t="s">
        <v>80</v>
      </c>
      <c r="G58" s="61"/>
      <c r="H58" s="50">
        <v>0</v>
      </c>
      <c r="I58" s="58" t="s">
        <v>80</v>
      </c>
      <c r="J58" s="63"/>
      <c r="K58" s="50">
        <v>0</v>
      </c>
      <c r="L58" s="50">
        <v>0</v>
      </c>
      <c r="M58" s="58" t="s">
        <v>80</v>
      </c>
      <c r="N58" s="61"/>
      <c r="O58" s="50">
        <v>0</v>
      </c>
      <c r="P58" s="50">
        <v>0</v>
      </c>
      <c r="Q58" s="85" t="s">
        <v>80</v>
      </c>
      <c r="S58" s="300"/>
      <c r="T58" s="300"/>
      <c r="U58" s="300"/>
      <c r="V58" s="301"/>
      <c r="W58" s="301"/>
    </row>
    <row r="59" spans="1:23">
      <c r="A59" s="49"/>
      <c r="B59" s="84"/>
      <c r="C59" s="286" t="s">
        <v>124</v>
      </c>
      <c r="D59" s="204">
        <v>0.10526315789473684</v>
      </c>
      <c r="E59" s="204">
        <v>0</v>
      </c>
      <c r="F59" s="214" t="s">
        <v>80</v>
      </c>
      <c r="G59" s="287"/>
      <c r="H59" s="204">
        <v>0</v>
      </c>
      <c r="I59" s="214" t="s">
        <v>80</v>
      </c>
      <c r="J59" s="288"/>
      <c r="K59" s="204">
        <v>0.05</v>
      </c>
      <c r="L59" s="204"/>
      <c r="M59" s="214"/>
      <c r="N59" s="287"/>
      <c r="O59" s="204">
        <v>0.05</v>
      </c>
      <c r="P59" s="204">
        <v>0</v>
      </c>
      <c r="Q59" s="214" t="s">
        <v>80</v>
      </c>
      <c r="S59" s="300"/>
      <c r="T59" s="300"/>
      <c r="U59" s="300"/>
      <c r="V59" s="301"/>
      <c r="W59" s="301"/>
    </row>
    <row r="60" spans="1:23">
      <c r="A60" s="49"/>
      <c r="B60" s="84"/>
      <c r="C60" s="28" t="s">
        <v>21</v>
      </c>
      <c r="D60" s="50">
        <v>0</v>
      </c>
      <c r="E60" s="50">
        <v>0</v>
      </c>
      <c r="F60" s="58" t="s">
        <v>80</v>
      </c>
      <c r="G60" s="61"/>
      <c r="H60" s="50">
        <v>0</v>
      </c>
      <c r="I60" s="58" t="s">
        <v>80</v>
      </c>
      <c r="J60" s="63"/>
      <c r="K60" s="50">
        <v>0</v>
      </c>
      <c r="L60" s="50">
        <v>0</v>
      </c>
      <c r="M60" s="58" t="s">
        <v>80</v>
      </c>
      <c r="N60" s="61"/>
      <c r="O60" s="50">
        <v>0</v>
      </c>
      <c r="P60" s="50">
        <v>0</v>
      </c>
      <c r="Q60" s="85" t="s">
        <v>80</v>
      </c>
      <c r="S60" s="300"/>
      <c r="T60" s="300"/>
      <c r="U60" s="300"/>
      <c r="V60" s="301"/>
      <c r="W60" s="301"/>
    </row>
    <row r="61" spans="1:23">
      <c r="A61" s="211"/>
      <c r="B61" s="212"/>
      <c r="C61" s="213" t="s">
        <v>75</v>
      </c>
      <c r="D61" s="50">
        <v>51115.894736842107</v>
      </c>
      <c r="E61" s="50">
        <v>11977.619047619048</v>
      </c>
      <c r="F61" s="214">
        <v>3.2676173397753123</v>
      </c>
      <c r="G61" s="61"/>
      <c r="H61" s="50">
        <v>8640.3684210526317</v>
      </c>
      <c r="I61" s="214">
        <v>4.9159392569761282</v>
      </c>
      <c r="J61" s="63"/>
      <c r="K61" s="50">
        <v>30568.3</v>
      </c>
      <c r="L61" s="50">
        <v>9299.3076923076915</v>
      </c>
      <c r="M61" s="214">
        <v>2.2871586801333437</v>
      </c>
      <c r="N61" s="258"/>
      <c r="O61" s="50">
        <v>30568.3</v>
      </c>
      <c r="P61" s="50">
        <v>9299.3076923076915</v>
      </c>
      <c r="Q61" s="214">
        <v>2.2871586801333437</v>
      </c>
      <c r="S61" s="300"/>
      <c r="T61" s="300"/>
      <c r="U61" s="300"/>
      <c r="V61" s="301"/>
      <c r="W61" s="301"/>
    </row>
    <row r="62" spans="1:23">
      <c r="A62" s="49"/>
      <c r="B62" s="150"/>
      <c r="C62" s="151" t="s">
        <v>76</v>
      </c>
      <c r="D62" s="50">
        <v>42.10526315789474</v>
      </c>
      <c r="E62" s="50">
        <v>0</v>
      </c>
      <c r="F62" s="58" t="s">
        <v>80</v>
      </c>
      <c r="G62" s="74"/>
      <c r="H62" s="50">
        <v>31.578947368421051</v>
      </c>
      <c r="I62" s="58">
        <v>0.33333333333333348</v>
      </c>
      <c r="J62" s="61"/>
      <c r="K62" s="50">
        <v>20</v>
      </c>
      <c r="L62" s="50">
        <v>41.025641025641029</v>
      </c>
      <c r="M62" s="58">
        <v>-0.51250000000000007</v>
      </c>
      <c r="N62" s="61"/>
      <c r="O62" s="50">
        <v>20</v>
      </c>
      <c r="P62" s="50">
        <v>41.025641025641029</v>
      </c>
      <c r="Q62" s="85">
        <v>-0.51250000000000007</v>
      </c>
      <c r="S62" s="300"/>
      <c r="T62" s="300"/>
      <c r="U62" s="300"/>
      <c r="V62" s="301"/>
      <c r="W62" s="301"/>
    </row>
    <row r="63" spans="1:23">
      <c r="A63" s="49"/>
      <c r="B63" s="150"/>
      <c r="C63" s="151" t="s">
        <v>77</v>
      </c>
      <c r="D63" s="50">
        <v>63.157894736842103</v>
      </c>
      <c r="E63" s="50">
        <v>182.38095238095238</v>
      </c>
      <c r="F63" s="58">
        <v>-0.65370344922358115</v>
      </c>
      <c r="G63" s="74"/>
      <c r="H63" s="50">
        <v>35.526315789473685</v>
      </c>
      <c r="I63" s="58">
        <v>0.77777777777777768</v>
      </c>
      <c r="J63" s="61"/>
      <c r="K63" s="50">
        <v>125.75</v>
      </c>
      <c r="L63" s="50">
        <v>44.487179487179482</v>
      </c>
      <c r="M63" s="58">
        <v>1.8266570605187322</v>
      </c>
      <c r="N63" s="61"/>
      <c r="O63" s="50">
        <v>125.75</v>
      </c>
      <c r="P63" s="50">
        <v>44.487179487179482</v>
      </c>
      <c r="Q63" s="85">
        <v>1.8266570605187322</v>
      </c>
      <c r="S63" s="300"/>
      <c r="T63" s="300"/>
      <c r="U63" s="300"/>
      <c r="V63" s="301"/>
      <c r="W63" s="301"/>
    </row>
    <row r="64" spans="1:23">
      <c r="A64" s="167"/>
      <c r="B64" s="168"/>
      <c r="C64" s="151" t="s">
        <v>78</v>
      </c>
      <c r="D64" s="50">
        <v>0</v>
      </c>
      <c r="E64" s="50">
        <v>0</v>
      </c>
      <c r="F64" s="85" t="s">
        <v>80</v>
      </c>
      <c r="G64" s="169"/>
      <c r="H64" s="50">
        <v>0</v>
      </c>
      <c r="I64" s="58" t="s">
        <v>80</v>
      </c>
      <c r="J64" s="170"/>
      <c r="K64" s="50">
        <v>0</v>
      </c>
      <c r="L64" s="50">
        <v>0</v>
      </c>
      <c r="M64" s="85" t="s">
        <v>80</v>
      </c>
      <c r="N64" s="170"/>
      <c r="O64" s="50">
        <v>0</v>
      </c>
      <c r="P64" s="50">
        <v>0</v>
      </c>
      <c r="Q64" s="85" t="s">
        <v>80</v>
      </c>
      <c r="S64" s="300"/>
      <c r="T64" s="300"/>
      <c r="U64" s="300"/>
      <c r="V64" s="301"/>
      <c r="W64" s="301"/>
    </row>
    <row r="65" spans="1:23">
      <c r="A65" s="171"/>
      <c r="B65" s="172"/>
      <c r="C65" s="86" t="s">
        <v>79</v>
      </c>
      <c r="D65" s="50">
        <v>0</v>
      </c>
      <c r="E65" s="50">
        <v>0</v>
      </c>
      <c r="F65" s="58" t="s">
        <v>80</v>
      </c>
      <c r="G65" s="259"/>
      <c r="H65" s="50">
        <v>0</v>
      </c>
      <c r="I65" s="58" t="s">
        <v>80</v>
      </c>
      <c r="J65" s="260"/>
      <c r="K65" s="50">
        <v>0</v>
      </c>
      <c r="L65" s="50">
        <v>0</v>
      </c>
      <c r="M65" s="58" t="s">
        <v>80</v>
      </c>
      <c r="N65" s="260"/>
      <c r="O65" s="50">
        <v>0</v>
      </c>
      <c r="P65" s="50">
        <v>0</v>
      </c>
      <c r="Q65" s="58" t="s">
        <v>80</v>
      </c>
      <c r="S65" s="300"/>
      <c r="T65" s="300"/>
      <c r="U65" s="300"/>
      <c r="V65" s="301"/>
      <c r="W65" s="301"/>
    </row>
    <row r="66" spans="1:23">
      <c r="A66" s="173"/>
      <c r="B66" s="174"/>
      <c r="C66" s="62" t="s">
        <v>81</v>
      </c>
      <c r="D66" s="50">
        <v>0</v>
      </c>
      <c r="E66" s="50">
        <v>0</v>
      </c>
      <c r="F66" s="58" t="s">
        <v>80</v>
      </c>
      <c r="G66" s="259"/>
      <c r="H66" s="50">
        <v>0</v>
      </c>
      <c r="I66" s="58" t="s">
        <v>80</v>
      </c>
      <c r="J66" s="260"/>
      <c r="K66" s="50">
        <v>0</v>
      </c>
      <c r="L66" s="50">
        <v>0</v>
      </c>
      <c r="M66" s="58" t="s">
        <v>80</v>
      </c>
      <c r="N66" s="260"/>
      <c r="O66" s="50">
        <v>0</v>
      </c>
      <c r="P66" s="50">
        <v>0</v>
      </c>
      <c r="Q66" s="58" t="s">
        <v>80</v>
      </c>
      <c r="S66" s="300"/>
      <c r="T66" s="300"/>
      <c r="U66" s="300"/>
      <c r="V66" s="301"/>
      <c r="W66" s="301"/>
    </row>
    <row r="67" spans="1:23">
      <c r="A67" s="154"/>
      <c r="B67" s="155"/>
      <c r="C67" s="156" t="s">
        <v>111</v>
      </c>
      <c r="D67" s="157">
        <v>52125.15789473684</v>
      </c>
      <c r="E67" s="157">
        <v>12888.095238095239</v>
      </c>
      <c r="F67" s="158">
        <v>3.0444423269516854</v>
      </c>
      <c r="G67" s="159"/>
      <c r="H67" s="157">
        <v>9701.105263157895</v>
      </c>
      <c r="I67" s="87">
        <v>4.3731153802333971</v>
      </c>
      <c r="J67" s="159"/>
      <c r="K67" s="157">
        <v>31525.7</v>
      </c>
      <c r="L67" s="157">
        <v>10424.692307692307</v>
      </c>
      <c r="M67" s="158">
        <v>2.0241372185860498</v>
      </c>
      <c r="N67" s="159"/>
      <c r="O67" s="157">
        <v>31525.7</v>
      </c>
      <c r="P67" s="157">
        <v>10424.692307692307</v>
      </c>
      <c r="Q67" s="158">
        <v>2.0241372185860498</v>
      </c>
      <c r="S67" s="300"/>
      <c r="T67" s="300"/>
      <c r="U67" s="300"/>
      <c r="V67" s="301"/>
      <c r="W67" s="301"/>
    </row>
    <row r="68" spans="1:23">
      <c r="A68" s="160"/>
      <c r="B68" s="28" t="s">
        <v>32</v>
      </c>
      <c r="C68" s="88"/>
      <c r="D68" s="89"/>
      <c r="E68" s="89"/>
      <c r="F68" s="90"/>
      <c r="G68" s="91"/>
      <c r="H68" s="89"/>
      <c r="I68" s="92"/>
      <c r="J68" s="91"/>
      <c r="K68" s="89"/>
      <c r="L68" s="89"/>
      <c r="M68" s="90"/>
      <c r="N68" s="91"/>
      <c r="O68" s="89"/>
      <c r="P68" s="89"/>
      <c r="Q68" s="85"/>
      <c r="S68" s="300"/>
      <c r="T68" s="300"/>
      <c r="U68" s="300"/>
      <c r="V68" s="301"/>
      <c r="W68" s="301"/>
    </row>
    <row r="69" spans="1:23">
      <c r="A69" s="154"/>
      <c r="B69" s="155"/>
      <c r="C69" s="156" t="s">
        <v>87</v>
      </c>
      <c r="D69" s="205">
        <v>20464.473684210527</v>
      </c>
      <c r="E69" s="157">
        <v>12830.952380952382</v>
      </c>
      <c r="F69" s="158">
        <v>0.59493021847623329</v>
      </c>
      <c r="G69" s="159"/>
      <c r="H69" s="205">
        <v>19141.57894736842</v>
      </c>
      <c r="I69" s="87">
        <v>6.9111056119222525E-2</v>
      </c>
      <c r="J69" s="159"/>
      <c r="K69" s="205">
        <v>16456.875</v>
      </c>
      <c r="L69" s="157">
        <v>20057.435897435898</v>
      </c>
      <c r="M69" s="158">
        <v>-0.17951252173246068</v>
      </c>
      <c r="N69" s="159"/>
      <c r="O69" s="205">
        <v>16456.875</v>
      </c>
      <c r="P69" s="157">
        <v>20057.435897435898</v>
      </c>
      <c r="Q69" s="158">
        <v>-0.17951252173246068</v>
      </c>
      <c r="S69" s="300"/>
      <c r="T69" s="300"/>
      <c r="U69" s="300"/>
      <c r="V69" s="301"/>
      <c r="W69" s="301"/>
    </row>
    <row r="70" spans="1:23">
      <c r="A70" s="154"/>
      <c r="B70" s="161" t="s">
        <v>112</v>
      </c>
      <c r="C70" s="162"/>
      <c r="D70" s="163">
        <v>72589.631578947359</v>
      </c>
      <c r="E70" s="163">
        <v>25719.047619047618</v>
      </c>
      <c r="F70" s="164">
        <v>1.8224074489129691</v>
      </c>
      <c r="G70" s="165"/>
      <c r="H70" s="163">
        <v>28842.684210526313</v>
      </c>
      <c r="I70" s="166">
        <v>1.5167432770510079</v>
      </c>
      <c r="J70" s="165"/>
      <c r="K70" s="163">
        <v>47982.574999999997</v>
      </c>
      <c r="L70" s="163">
        <v>30482.128205128203</v>
      </c>
      <c r="M70" s="164">
        <v>0.57412155336081749</v>
      </c>
      <c r="N70" s="165"/>
      <c r="O70" s="163">
        <v>47982.574999999997</v>
      </c>
      <c r="P70" s="163">
        <v>30482.128205128203</v>
      </c>
      <c r="Q70" s="164">
        <v>0.57412155336081749</v>
      </c>
      <c r="S70" s="300"/>
      <c r="T70" s="300"/>
      <c r="U70" s="300"/>
      <c r="V70" s="301"/>
      <c r="W70" s="301"/>
    </row>
    <row r="71" spans="1:23">
      <c r="A71" s="88"/>
      <c r="B71" s="28"/>
      <c r="C71" s="88"/>
      <c r="D71" s="89"/>
      <c r="E71" s="89"/>
      <c r="F71" s="90"/>
      <c r="G71" s="91"/>
      <c r="H71" s="89"/>
      <c r="I71" s="92"/>
      <c r="J71" s="91"/>
      <c r="K71" s="89"/>
      <c r="L71" s="89"/>
      <c r="M71" s="90"/>
      <c r="N71" s="91"/>
      <c r="O71" s="89"/>
      <c r="P71" s="89"/>
      <c r="Q71" s="90"/>
      <c r="S71" s="300"/>
      <c r="T71" s="300"/>
      <c r="U71" s="300"/>
      <c r="V71" s="301"/>
      <c r="W71" s="301"/>
    </row>
    <row r="72" spans="1:23">
      <c r="A72" s="94"/>
      <c r="B72" s="95"/>
      <c r="C72" s="96" t="s">
        <v>86</v>
      </c>
      <c r="D72" s="93">
        <v>27673.618294202901</v>
      </c>
      <c r="E72" s="93">
        <v>31297.512311724</v>
      </c>
      <c r="F72" s="206">
        <v>-0.115788564325082</v>
      </c>
      <c r="G72" s="97"/>
      <c r="H72" s="93">
        <v>39186.819754669894</v>
      </c>
      <c r="I72" s="87">
        <v>-0.29380290445985902</v>
      </c>
      <c r="J72" s="97"/>
      <c r="K72" s="205">
        <v>29485.565302963449</v>
      </c>
      <c r="L72" s="93">
        <v>39394.392850392993</v>
      </c>
      <c r="M72" s="98">
        <v>-0.25152888090089442</v>
      </c>
      <c r="N72" s="97"/>
      <c r="O72" s="205">
        <v>29485.565302963449</v>
      </c>
      <c r="P72" s="205">
        <v>39394.392850392993</v>
      </c>
      <c r="Q72" s="99">
        <v>-0.25152888090089442</v>
      </c>
      <c r="S72" s="300"/>
      <c r="T72" s="300"/>
      <c r="U72" s="300"/>
      <c r="V72" s="301"/>
      <c r="W72" s="301"/>
    </row>
    <row r="73" spans="1:23">
      <c r="A73" s="188"/>
      <c r="B73" s="189"/>
      <c r="C73" s="188"/>
      <c r="D73" s="57"/>
      <c r="E73" s="57"/>
      <c r="F73" s="92"/>
      <c r="G73" s="52"/>
      <c r="H73" s="57"/>
      <c r="I73" s="92"/>
      <c r="J73" s="52"/>
      <c r="K73" s="57"/>
      <c r="L73" s="57"/>
      <c r="M73" s="190"/>
      <c r="N73" s="52"/>
      <c r="O73" s="57"/>
      <c r="P73" s="57"/>
      <c r="Q73" s="51"/>
      <c r="S73" s="300"/>
      <c r="T73" s="300"/>
      <c r="U73" s="300"/>
      <c r="V73" s="301"/>
      <c r="W73" s="301"/>
    </row>
    <row r="74" spans="1:23">
      <c r="A74" s="77" t="s">
        <v>99</v>
      </c>
      <c r="B74" s="78"/>
      <c r="C74" s="78"/>
      <c r="D74" s="79"/>
      <c r="E74" s="79"/>
      <c r="F74" s="80"/>
      <c r="G74" s="79"/>
      <c r="H74" s="81"/>
      <c r="I74" s="80"/>
      <c r="J74" s="79"/>
      <c r="K74" s="81"/>
      <c r="L74" s="79"/>
      <c r="M74" s="80"/>
      <c r="N74" s="79"/>
      <c r="O74" s="81"/>
      <c r="P74" s="79"/>
      <c r="Q74" s="80"/>
      <c r="S74" s="300"/>
      <c r="T74" s="300"/>
      <c r="U74" s="300"/>
      <c r="V74" s="301"/>
      <c r="W74" s="301"/>
    </row>
    <row r="75" spans="1:23">
      <c r="A75" s="94"/>
      <c r="B75" s="95"/>
      <c r="C75" s="156" t="s">
        <v>106</v>
      </c>
      <c r="D75" s="93">
        <v>29217.851251084037</v>
      </c>
      <c r="E75" s="93">
        <v>29273.059125118369</v>
      </c>
      <c r="F75" s="206">
        <v>-1.8859618941193812E-3</v>
      </c>
      <c r="G75" s="97"/>
      <c r="H75" s="93">
        <v>27188.672409888415</v>
      </c>
      <c r="I75" s="87">
        <v>7.4633244705895052E-2</v>
      </c>
      <c r="J75" s="97"/>
      <c r="K75" s="93">
        <v>29245.455188101176</v>
      </c>
      <c r="L75" s="93">
        <v>27121.405189693032</v>
      </c>
      <c r="M75" s="87">
        <v>7.8316369802820862E-2</v>
      </c>
      <c r="N75" s="97"/>
      <c r="O75" s="93">
        <v>29245.455188101176</v>
      </c>
      <c r="P75" s="93">
        <v>27121.405189693032</v>
      </c>
      <c r="Q75" s="87">
        <v>7.8316369802820862E-2</v>
      </c>
      <c r="S75" s="300"/>
      <c r="T75" s="300"/>
      <c r="U75" s="300"/>
      <c r="V75" s="301"/>
      <c r="W75" s="301"/>
    </row>
    <row r="76" spans="1:23">
      <c r="A76" s="94"/>
      <c r="B76" s="95"/>
      <c r="C76" s="156" t="s">
        <v>107</v>
      </c>
      <c r="D76" s="93">
        <v>1694.6491707367888</v>
      </c>
      <c r="E76" s="93">
        <v>1709.8055384919212</v>
      </c>
      <c r="F76" s="206">
        <v>-8.864381015223799E-3</v>
      </c>
      <c r="G76" s="97"/>
      <c r="H76" s="93">
        <v>1500.127859637862</v>
      </c>
      <c r="I76" s="87">
        <v>0.12966982104171132</v>
      </c>
      <c r="J76" s="97"/>
      <c r="K76" s="93">
        <v>1702.2273546143551</v>
      </c>
      <c r="L76" s="93">
        <v>1472.8353211745452</v>
      </c>
      <c r="M76" s="87">
        <v>0.15574859601878388</v>
      </c>
      <c r="N76" s="97"/>
      <c r="O76" s="93">
        <v>1702.2273546143551</v>
      </c>
      <c r="P76" s="93">
        <v>1472.8353211745452</v>
      </c>
      <c r="Q76" s="87">
        <v>0.15574859601878388</v>
      </c>
      <c r="S76" s="300"/>
      <c r="T76" s="300"/>
      <c r="U76" s="300"/>
      <c r="V76" s="301"/>
      <c r="W76" s="301"/>
    </row>
    <row r="77" spans="1:23">
      <c r="A77" s="188"/>
      <c r="B77" s="189"/>
      <c r="C77" s="188"/>
      <c r="D77" s="207"/>
      <c r="E77" s="207"/>
      <c r="F77" s="208"/>
      <c r="G77" s="52"/>
      <c r="H77" s="207"/>
      <c r="I77" s="92"/>
      <c r="J77" s="52"/>
      <c r="K77" s="207"/>
      <c r="L77" s="207"/>
      <c r="M77" s="190"/>
      <c r="N77" s="52"/>
      <c r="O77" s="207"/>
      <c r="P77" s="207"/>
      <c r="Q77" s="190"/>
    </row>
    <row r="78" spans="1:23" ht="15.75">
      <c r="A78" s="100" t="s">
        <v>33</v>
      </c>
      <c r="B78" s="101"/>
      <c r="C78" s="88"/>
      <c r="D78" s="100" t="s">
        <v>34</v>
      </c>
      <c r="E78" s="102"/>
      <c r="F78" s="103"/>
      <c r="H78" s="102"/>
      <c r="I78" s="103"/>
      <c r="K78" s="104"/>
      <c r="L78" s="102"/>
      <c r="M78" s="103"/>
      <c r="O78" s="102"/>
      <c r="P78" s="102"/>
      <c r="Q78" s="103"/>
    </row>
    <row r="79" spans="1:23" ht="15.75">
      <c r="A79" s="100" t="s">
        <v>35</v>
      </c>
      <c r="B79" s="101"/>
      <c r="C79" s="101"/>
      <c r="D79" s="100" t="s">
        <v>105</v>
      </c>
      <c r="E79" s="105"/>
      <c r="F79" s="106"/>
      <c r="G79" s="107"/>
      <c r="H79" s="108"/>
      <c r="I79" s="109"/>
      <c r="J79" s="75"/>
      <c r="K79" s="108"/>
      <c r="L79" s="108"/>
      <c r="M79" s="109"/>
      <c r="N79" s="75"/>
      <c r="O79" s="108"/>
      <c r="P79" s="108"/>
      <c r="Q79" s="109"/>
    </row>
    <row r="1048232" spans="4:4" ht="15.75">
      <c r="D1048232" s="100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M73"/>
  <sheetViews>
    <sheetView showGridLines="0" zoomScale="90" zoomScaleNormal="90" workbookViewId="0"/>
  </sheetViews>
  <sheetFormatPr baseColWidth="10" defaultColWidth="11.42578125" defaultRowHeight="15"/>
  <cols>
    <col min="1" max="1" width="23.140625" customWidth="1"/>
  </cols>
  <sheetData>
    <row r="1" spans="1:13" ht="19.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>
      <c r="A2" s="6" t="str">
        <f>RM!A2</f>
        <v>FEBRUARY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ht="18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5.75">
      <c r="A5" s="62"/>
      <c r="B5" s="6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6.5" thickBot="1">
      <c r="A6" s="86"/>
      <c r="B6" s="114" t="s">
        <v>123</v>
      </c>
      <c r="C6" s="115"/>
      <c r="D6" s="116"/>
      <c r="E6" s="116"/>
      <c r="F6" s="116"/>
      <c r="G6" s="116"/>
      <c r="H6" s="116"/>
      <c r="I6" s="116"/>
      <c r="J6" s="116"/>
      <c r="K6" s="116"/>
      <c r="L6" s="115"/>
      <c r="M6" s="115"/>
    </row>
    <row r="7" spans="1:13">
      <c r="A7" s="307" t="s">
        <v>37</v>
      </c>
      <c r="B7" s="305">
        <v>44197</v>
      </c>
      <c r="C7" s="305">
        <v>44228</v>
      </c>
      <c r="D7" s="305">
        <v>44256</v>
      </c>
      <c r="E7" s="305">
        <v>44287</v>
      </c>
      <c r="F7" s="305">
        <v>44317</v>
      </c>
      <c r="G7" s="305">
        <v>44348</v>
      </c>
      <c r="H7" s="305">
        <v>44378</v>
      </c>
      <c r="I7" s="305">
        <v>44409</v>
      </c>
      <c r="J7" s="305">
        <v>44440</v>
      </c>
      <c r="K7" s="305">
        <v>44470</v>
      </c>
      <c r="L7" s="305">
        <v>44501</v>
      </c>
      <c r="M7" s="305">
        <v>44531</v>
      </c>
    </row>
    <row r="8" spans="1:13" ht="15.75" thickBot="1">
      <c r="A8" s="308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ht="15.75" thickTop="1">
      <c r="A9" s="62" t="s">
        <v>101</v>
      </c>
      <c r="B9" s="117">
        <v>7765750</v>
      </c>
      <c r="C9" s="117">
        <v>7663206</v>
      </c>
      <c r="D9" s="117">
        <v>9427578</v>
      </c>
      <c r="E9" s="117">
        <v>7405628</v>
      </c>
      <c r="F9" s="117">
        <v>7615129</v>
      </c>
      <c r="G9" s="117">
        <v>8251542</v>
      </c>
      <c r="H9" s="117">
        <v>6466786</v>
      </c>
      <c r="I9" s="117">
        <v>7342232</v>
      </c>
      <c r="J9" s="117">
        <v>7399325</v>
      </c>
      <c r="K9" s="117">
        <v>6867115</v>
      </c>
      <c r="L9" s="117">
        <v>8554264</v>
      </c>
      <c r="M9" s="117">
        <v>7269260</v>
      </c>
    </row>
    <row r="10" spans="1:13">
      <c r="A10" s="62" t="s">
        <v>102</v>
      </c>
      <c r="B10" s="117">
        <v>388287.5</v>
      </c>
      <c r="C10" s="117">
        <v>403326.63157894736</v>
      </c>
      <c r="D10" s="117">
        <v>428526.27272727271</v>
      </c>
      <c r="E10" s="117">
        <v>370281.4</v>
      </c>
      <c r="F10" s="117">
        <v>362625.19047619047</v>
      </c>
      <c r="G10" s="117">
        <v>375070.09090909088</v>
      </c>
      <c r="H10" s="117">
        <v>293944.81818181818</v>
      </c>
      <c r="I10" s="117">
        <v>333737.81818181818</v>
      </c>
      <c r="J10" s="117">
        <v>352348.80952380953</v>
      </c>
      <c r="K10" s="117">
        <v>327005.47619047621</v>
      </c>
      <c r="L10" s="117">
        <v>427713.2</v>
      </c>
      <c r="M10" s="117">
        <v>316054.78260869568</v>
      </c>
    </row>
    <row r="11" spans="1:13">
      <c r="A11" s="62" t="s">
        <v>38</v>
      </c>
      <c r="B11" s="117">
        <v>172983.38435494999</v>
      </c>
      <c r="C11" s="117">
        <v>168555.496777664</v>
      </c>
      <c r="D11" s="117">
        <v>216261.76051525466</v>
      </c>
      <c r="E11" s="117">
        <v>157207.31665557195</v>
      </c>
      <c r="F11" s="117">
        <v>165617.85718064234</v>
      </c>
      <c r="G11" s="117">
        <v>188337.85914096757</v>
      </c>
      <c r="H11" s="117">
        <v>141621.25045148077</v>
      </c>
      <c r="I11" s="117">
        <v>165775.01551816572</v>
      </c>
      <c r="J11" s="117">
        <v>171730.0998048413</v>
      </c>
      <c r="K11" s="117">
        <v>154984.59010111049</v>
      </c>
      <c r="L11" s="117">
        <v>178514.12755910159</v>
      </c>
      <c r="M11" s="117">
        <v>178597.15762398663</v>
      </c>
    </row>
    <row r="12" spans="1:13">
      <c r="A12" s="62" t="s">
        <v>39</v>
      </c>
      <c r="B12" s="117">
        <v>8649.1692177474943</v>
      </c>
      <c r="C12" s="117">
        <v>8871.3419356665272</v>
      </c>
      <c r="D12" s="117">
        <v>9830.0800234206672</v>
      </c>
      <c r="E12" s="117">
        <v>7860.3658327785979</v>
      </c>
      <c r="F12" s="117">
        <v>7886.5646276496354</v>
      </c>
      <c r="G12" s="117">
        <v>8560.8117791348886</v>
      </c>
      <c r="H12" s="117">
        <v>6437.329565976398</v>
      </c>
      <c r="I12" s="117">
        <v>7535.2279780984409</v>
      </c>
      <c r="J12" s="117">
        <v>8177.6238002305381</v>
      </c>
      <c r="K12" s="117">
        <v>7380.2185762433555</v>
      </c>
      <c r="L12" s="117">
        <v>8925.7063779550808</v>
      </c>
      <c r="M12" s="117">
        <v>7765.0938097385497</v>
      </c>
    </row>
    <row r="13" spans="1:13">
      <c r="A13" s="62" t="s">
        <v>40</v>
      </c>
      <c r="B13" s="117">
        <v>5242751.3090000004</v>
      </c>
      <c r="C13" s="117">
        <v>5570994.6430000002</v>
      </c>
      <c r="D13" s="117">
        <v>7055905.557</v>
      </c>
      <c r="E13" s="117">
        <v>4165295.3820000002</v>
      </c>
      <c r="F13" s="117">
        <v>5734872.4639999997</v>
      </c>
      <c r="G13" s="117">
        <v>4661178.04</v>
      </c>
      <c r="H13" s="117">
        <v>3946238.304</v>
      </c>
      <c r="I13" s="117">
        <v>4053942.99</v>
      </c>
      <c r="J13" s="117">
        <v>4924857.2580000004</v>
      </c>
      <c r="K13" s="117">
        <v>4093579.0860000001</v>
      </c>
      <c r="L13" s="117">
        <v>5049308.91</v>
      </c>
      <c r="M13" s="117">
        <v>4717983.8279999997</v>
      </c>
    </row>
    <row r="14" spans="1:13" ht="15.75" thickBot="1">
      <c r="A14" s="118" t="s">
        <v>41</v>
      </c>
      <c r="B14" s="119">
        <v>262137.56544999999</v>
      </c>
      <c r="C14" s="119">
        <v>293210.24436842109</v>
      </c>
      <c r="D14" s="119">
        <v>320722.97986363637</v>
      </c>
      <c r="E14" s="119">
        <v>208264.7691</v>
      </c>
      <c r="F14" s="119">
        <v>273089.16495238093</v>
      </c>
      <c r="G14" s="119">
        <v>211871.7290909091</v>
      </c>
      <c r="H14" s="119">
        <v>179374.46836363638</v>
      </c>
      <c r="I14" s="119">
        <v>184270.1359090909</v>
      </c>
      <c r="J14" s="119">
        <v>234517.0122857143</v>
      </c>
      <c r="K14" s="119">
        <v>194932.33742857142</v>
      </c>
      <c r="L14" s="119">
        <v>252465.4455</v>
      </c>
      <c r="M14" s="119">
        <v>205129.73165217391</v>
      </c>
    </row>
    <row r="15" spans="1:13" ht="15.75" thickTop="1">
      <c r="A15" s="62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>
      <c r="A16" s="62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6.5" thickBot="1">
      <c r="A17" s="120"/>
      <c r="B17" s="114" t="s">
        <v>123</v>
      </c>
      <c r="C17" s="115"/>
      <c r="D17" s="121"/>
      <c r="E17" s="121"/>
      <c r="F17" s="121"/>
      <c r="G17" s="121"/>
      <c r="H17" s="121"/>
      <c r="I17" s="121"/>
      <c r="J17" s="121"/>
      <c r="K17" s="121"/>
      <c r="L17" s="115"/>
      <c r="M17" s="115"/>
    </row>
    <row r="18" spans="1:13">
      <c r="A18" s="307" t="s">
        <v>37</v>
      </c>
      <c r="B18" s="305">
        <v>44562</v>
      </c>
      <c r="C18" s="305">
        <v>44593</v>
      </c>
      <c r="D18" s="305">
        <v>44621</v>
      </c>
      <c r="E18" s="305">
        <v>44652</v>
      </c>
      <c r="F18" s="305">
        <v>44682</v>
      </c>
      <c r="G18" s="305">
        <v>44713</v>
      </c>
      <c r="H18" s="305">
        <v>44743</v>
      </c>
      <c r="I18" s="305">
        <v>44774</v>
      </c>
      <c r="J18" s="305">
        <v>44805</v>
      </c>
      <c r="K18" s="305">
        <v>44835</v>
      </c>
      <c r="L18" s="305">
        <v>44866</v>
      </c>
      <c r="M18" s="305">
        <v>44896</v>
      </c>
    </row>
    <row r="19" spans="1:13" ht="15.75" thickBot="1">
      <c r="A19" s="308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3" ht="15.75" thickTop="1">
      <c r="A20" s="62" t="s">
        <v>101</v>
      </c>
      <c r="B20" s="117">
        <v>7115837</v>
      </c>
      <c r="C20" s="117">
        <v>7148488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</row>
    <row r="21" spans="1:13">
      <c r="A21" s="62" t="s">
        <v>102</v>
      </c>
      <c r="B21" s="117">
        <v>338849.38095238095</v>
      </c>
      <c r="C21" s="117">
        <v>376236.21052631579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</row>
    <row r="22" spans="1:13">
      <c r="A22" s="62" t="s">
        <v>38</v>
      </c>
      <c r="B22" s="117">
        <v>167385.0054217205</v>
      </c>
      <c r="C22" s="117">
        <v>182181.99369643169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>
      <c r="A23" s="62" t="s">
        <v>39</v>
      </c>
      <c r="B23" s="117">
        <v>7970.7145438914522</v>
      </c>
      <c r="C23" s="117">
        <v>9588.5259840227209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</row>
    <row r="24" spans="1:13">
      <c r="A24" s="62" t="s">
        <v>40</v>
      </c>
      <c r="B24" s="117">
        <v>4290175.3930000002</v>
      </c>
      <c r="C24" s="117">
        <v>5079555.9060000004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</row>
    <row r="25" spans="1:13" ht="15.75" thickBot="1">
      <c r="A25" s="118" t="s">
        <v>41</v>
      </c>
      <c r="B25" s="119">
        <v>204294.06633333335</v>
      </c>
      <c r="C25" s="119">
        <v>267345.04768421053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</row>
    <row r="26" spans="1:13" ht="16.5" thickTop="1">
      <c r="A26" s="100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6.5" thickBot="1">
      <c r="A28" s="120"/>
      <c r="B28" s="114" t="s">
        <v>42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>
      <c r="A29" s="307" t="s">
        <v>43</v>
      </c>
      <c r="B29" s="305">
        <v>44197</v>
      </c>
      <c r="C29" s="305">
        <v>44228</v>
      </c>
      <c r="D29" s="305">
        <v>44256</v>
      </c>
      <c r="E29" s="305">
        <v>44287</v>
      </c>
      <c r="F29" s="305">
        <v>44317</v>
      </c>
      <c r="G29" s="305">
        <v>44348</v>
      </c>
      <c r="H29" s="305">
        <v>44378</v>
      </c>
      <c r="I29" s="305">
        <v>44409</v>
      </c>
      <c r="J29" s="305">
        <v>44440</v>
      </c>
      <c r="K29" s="305">
        <v>44470</v>
      </c>
      <c r="L29" s="305">
        <v>44501</v>
      </c>
      <c r="M29" s="305">
        <v>44531</v>
      </c>
    </row>
    <row r="30" spans="1:13" ht="15.75" thickBot="1">
      <c r="A30" s="308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</row>
    <row r="31" spans="1:13" ht="15.75" thickTop="1">
      <c r="A31" s="62" t="s">
        <v>101</v>
      </c>
      <c r="B31" s="117">
        <v>454398</v>
      </c>
      <c r="C31" s="117">
        <v>492867</v>
      </c>
      <c r="D31" s="117">
        <v>535437</v>
      </c>
      <c r="E31" s="117">
        <v>384627</v>
      </c>
      <c r="F31" s="117">
        <v>415564</v>
      </c>
      <c r="G31" s="117">
        <v>500400</v>
      </c>
      <c r="H31" s="117">
        <v>473387</v>
      </c>
      <c r="I31" s="117">
        <v>447247</v>
      </c>
      <c r="J31" s="117">
        <v>410473</v>
      </c>
      <c r="K31" s="117">
        <v>416828</v>
      </c>
      <c r="L31" s="117">
        <v>507374</v>
      </c>
      <c r="M31" s="117">
        <v>424569</v>
      </c>
    </row>
    <row r="32" spans="1:13">
      <c r="A32" s="62" t="s">
        <v>102</v>
      </c>
      <c r="B32" s="117">
        <v>22719.9</v>
      </c>
      <c r="C32" s="117">
        <v>25940.36842105263</v>
      </c>
      <c r="D32" s="117">
        <v>24338.045454545456</v>
      </c>
      <c r="E32" s="117">
        <v>19231.349999999999</v>
      </c>
      <c r="F32" s="117">
        <v>19788.761904761905</v>
      </c>
      <c r="G32" s="117">
        <v>22745.454545454544</v>
      </c>
      <c r="H32" s="117">
        <v>21517.590909090908</v>
      </c>
      <c r="I32" s="117">
        <v>20329.409090909092</v>
      </c>
      <c r="J32" s="117">
        <v>19546.333333333332</v>
      </c>
      <c r="K32" s="117">
        <v>19848.952380952382</v>
      </c>
      <c r="L32" s="117">
        <v>25368.7</v>
      </c>
      <c r="M32" s="117">
        <v>18459.521739130436</v>
      </c>
    </row>
    <row r="33" spans="1:13">
      <c r="A33" s="62" t="s">
        <v>38</v>
      </c>
      <c r="B33" s="117">
        <v>151335.81722398</v>
      </c>
      <c r="C33" s="117">
        <v>209748.600653645</v>
      </c>
      <c r="D33" s="117">
        <v>257883.76628712</v>
      </c>
      <c r="E33" s="117">
        <v>184532.43790505003</v>
      </c>
      <c r="F33" s="117">
        <v>205949.70560435005</v>
      </c>
      <c r="G33" s="117">
        <v>202211.55514658996</v>
      </c>
      <c r="H33" s="117">
        <v>190520.61084680006</v>
      </c>
      <c r="I33" s="117">
        <v>162269.33640810999</v>
      </c>
      <c r="J33" s="117">
        <v>166450.62756803</v>
      </c>
      <c r="K33" s="117">
        <v>155526.21268259</v>
      </c>
      <c r="L33" s="117">
        <v>179557.75269283002</v>
      </c>
      <c r="M33" s="117">
        <v>174849.62531270992</v>
      </c>
    </row>
    <row r="34" spans="1:13">
      <c r="A34" s="62" t="s">
        <v>39</v>
      </c>
      <c r="B34" s="117">
        <v>7566.7908611990006</v>
      </c>
      <c r="C34" s="117">
        <v>11039.400034402368</v>
      </c>
      <c r="D34" s="117">
        <v>11721.989376687274</v>
      </c>
      <c r="E34" s="117">
        <v>9226.6218952525014</v>
      </c>
      <c r="F34" s="117">
        <v>9807.1288383023839</v>
      </c>
      <c r="G34" s="117">
        <v>9191.4343248449986</v>
      </c>
      <c r="H34" s="117">
        <v>8660.0277657636398</v>
      </c>
      <c r="I34" s="117">
        <v>7375.8789276413636</v>
      </c>
      <c r="J34" s="117">
        <v>7926.2203603823809</v>
      </c>
      <c r="K34" s="117">
        <v>7406.010127742381</v>
      </c>
      <c r="L34" s="117">
        <v>8977.8876346415</v>
      </c>
      <c r="M34" s="117">
        <v>7602.1576222917356</v>
      </c>
    </row>
    <row r="35" spans="1:13">
      <c r="A35" s="62" t="s">
        <v>40</v>
      </c>
      <c r="B35" s="117">
        <v>212910.16699999999</v>
      </c>
      <c r="C35" s="117">
        <v>306517.54499999998</v>
      </c>
      <c r="D35" s="117">
        <v>400832.54100000003</v>
      </c>
      <c r="E35" s="117">
        <v>293895.40299999999</v>
      </c>
      <c r="F35" s="117">
        <v>312951.72100000002</v>
      </c>
      <c r="G35" s="117">
        <v>316966.11300000001</v>
      </c>
      <c r="H35" s="117">
        <v>214499.11199999999</v>
      </c>
      <c r="I35" s="117">
        <v>198000.64600000001</v>
      </c>
      <c r="J35" s="117">
        <v>205245.23699999999</v>
      </c>
      <c r="K35" s="117">
        <v>193183.492</v>
      </c>
      <c r="L35" s="117">
        <v>155435.95199999999</v>
      </c>
      <c r="M35" s="117">
        <v>225406.21599999999</v>
      </c>
    </row>
    <row r="36" spans="1:13" ht="15.75" thickBot="1">
      <c r="A36" s="118" t="s">
        <v>41</v>
      </c>
      <c r="B36" s="119">
        <v>10645.50835</v>
      </c>
      <c r="C36" s="119">
        <v>16132.502368421054</v>
      </c>
      <c r="D36" s="119">
        <v>18219.660954545452</v>
      </c>
      <c r="E36" s="119">
        <v>14694.77015</v>
      </c>
      <c r="F36" s="119">
        <v>14902.462904761906</v>
      </c>
      <c r="G36" s="119">
        <v>14407.550590909092</v>
      </c>
      <c r="H36" s="119">
        <v>9749.9596363636374</v>
      </c>
      <c r="I36" s="119">
        <v>9000.029363636364</v>
      </c>
      <c r="J36" s="119">
        <v>9773.5827142857142</v>
      </c>
      <c r="K36" s="119">
        <v>9199.2139047619057</v>
      </c>
      <c r="L36" s="119">
        <v>7771.7975999999999</v>
      </c>
      <c r="M36" s="119">
        <v>9800.2702608695654</v>
      </c>
    </row>
    <row r="37" spans="1:13" ht="15.75" thickTop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6.5" thickBot="1">
      <c r="A39" s="120"/>
      <c r="B39" s="114" t="s">
        <v>42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>
      <c r="A40" s="307" t="s">
        <v>43</v>
      </c>
      <c r="B40" s="305">
        <v>44562</v>
      </c>
      <c r="C40" s="305">
        <v>44593</v>
      </c>
      <c r="D40" s="305">
        <v>44621</v>
      </c>
      <c r="E40" s="305">
        <v>44652</v>
      </c>
      <c r="F40" s="305">
        <v>44682</v>
      </c>
      <c r="G40" s="305">
        <v>44713</v>
      </c>
      <c r="H40" s="305">
        <v>44743</v>
      </c>
      <c r="I40" s="305">
        <v>44774</v>
      </c>
      <c r="J40" s="305">
        <v>44805</v>
      </c>
      <c r="K40" s="305">
        <v>44835</v>
      </c>
      <c r="L40" s="305">
        <v>44866</v>
      </c>
      <c r="M40" s="305">
        <v>44896</v>
      </c>
    </row>
    <row r="41" spans="1:13" ht="15.75" thickBot="1">
      <c r="A41" s="308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</row>
    <row r="42" spans="1:13" ht="15.75" thickTop="1">
      <c r="A42" s="62" t="s">
        <v>101</v>
      </c>
      <c r="B42" s="117">
        <v>458038</v>
      </c>
      <c r="C42" s="117">
        <v>355461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</row>
    <row r="43" spans="1:13">
      <c r="A43" s="62" t="s">
        <v>102</v>
      </c>
      <c r="B43" s="117">
        <v>21811.333333333332</v>
      </c>
      <c r="C43" s="117">
        <v>18708.473684210527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</row>
    <row r="44" spans="1:13">
      <c r="A44" s="62" t="s">
        <v>38</v>
      </c>
      <c r="B44" s="117">
        <v>193787.00485169</v>
      </c>
      <c r="C44" s="117">
        <v>213291.21610747001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</row>
    <row r="45" spans="1:13">
      <c r="A45" s="62" t="s">
        <v>39</v>
      </c>
      <c r="B45" s="117">
        <v>9227.9526119852399</v>
      </c>
      <c r="C45" s="117">
        <v>11225.853479340527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</row>
    <row r="46" spans="1:13">
      <c r="A46" s="62" t="s">
        <v>40</v>
      </c>
      <c r="B46" s="117">
        <v>218737.734</v>
      </c>
      <c r="C46" s="117">
        <v>266275.94900000002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</row>
    <row r="47" spans="1:13" ht="15.75" thickBot="1">
      <c r="A47" s="118" t="s">
        <v>41</v>
      </c>
      <c r="B47" s="119">
        <v>10416.082571428571</v>
      </c>
      <c r="C47" s="119">
        <v>14014.523631578946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</row>
    <row r="48" spans="1:13" ht="16.5" thickTop="1">
      <c r="A48" s="100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6.5" thickBot="1">
      <c r="A50" s="120"/>
      <c r="B50" s="114" t="s">
        <v>103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3" ht="16.5" thickBot="1">
      <c r="A51" s="86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>
      <c r="A52" s="307" t="s">
        <v>44</v>
      </c>
      <c r="B52" s="305">
        <v>44562</v>
      </c>
      <c r="C52" s="305">
        <v>44593</v>
      </c>
      <c r="D52" s="305">
        <v>44621</v>
      </c>
      <c r="E52" s="305">
        <v>44652</v>
      </c>
      <c r="F52" s="305">
        <v>44682</v>
      </c>
      <c r="G52" s="305">
        <v>44713</v>
      </c>
      <c r="H52" s="305">
        <v>44743</v>
      </c>
      <c r="I52" s="305">
        <v>44774</v>
      </c>
      <c r="J52" s="305">
        <v>44805</v>
      </c>
      <c r="K52" s="305">
        <v>44835</v>
      </c>
      <c r="L52" s="305">
        <v>44866</v>
      </c>
      <c r="M52" s="305">
        <v>44896</v>
      </c>
    </row>
    <row r="53" spans="1:13" ht="15.75" thickBot="1">
      <c r="A53" s="308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</row>
    <row r="54" spans="1:13" ht="15.75" thickTop="1">
      <c r="A54" s="62" t="s">
        <v>38</v>
      </c>
      <c r="B54" s="117">
        <v>1.2749999999999999</v>
      </c>
      <c r="C54" s="117">
        <v>0.3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</row>
    <row r="55" spans="1:13">
      <c r="A55" s="62" t="s">
        <v>39</v>
      </c>
      <c r="B55" s="117">
        <v>6.0714285714285721E-2</v>
      </c>
      <c r="C55" s="117">
        <v>1.5789473684210527E-2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</row>
    <row r="56" spans="1:13">
      <c r="A56" s="62" t="s">
        <v>40</v>
      </c>
      <c r="B56" s="117">
        <v>12.75</v>
      </c>
      <c r="C56" s="117">
        <v>3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</row>
    <row r="57" spans="1:13" ht="15.75" thickBot="1">
      <c r="A57" s="118" t="s">
        <v>41</v>
      </c>
      <c r="B57" s="119">
        <v>0.6071428571428571</v>
      </c>
      <c r="C57" s="119">
        <v>0.15789473684210525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</row>
    <row r="58" spans="1:13" ht="16.5" thickTop="1">
      <c r="A58" s="100"/>
      <c r="B58" s="123"/>
      <c r="C58" s="123"/>
      <c r="D58" s="123"/>
      <c r="E58" s="123"/>
      <c r="F58" s="123"/>
      <c r="G58" s="123"/>
      <c r="H58" s="123"/>
      <c r="I58" s="117"/>
      <c r="J58" s="117"/>
      <c r="K58" s="117"/>
      <c r="L58" s="117"/>
      <c r="M58" s="117"/>
    </row>
    <row r="59" spans="1:13">
      <c r="A59" s="62" t="s">
        <v>45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>
      <c r="A60" s="62" t="s">
        <v>104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>
      <c r="A61" s="126" t="s">
        <v>46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>
      <c r="A63" s="15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3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72" spans="1:13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3">
      <c r="A73" s="15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</sheetData>
  <mergeCells count="65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M93"/>
  <sheetViews>
    <sheetView showGridLines="0" zoomScale="90" zoomScaleNormal="90" workbookViewId="0"/>
  </sheetViews>
  <sheetFormatPr baseColWidth="10" defaultColWidth="11.42578125" defaultRowHeight="15"/>
  <cols>
    <col min="1" max="1" width="17.28515625" customWidth="1"/>
    <col min="3" max="3" width="12" bestFit="1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9.5">
      <c r="A2" s="6" t="str">
        <f>'Cash Equities Summary'!A2</f>
        <v>FEBRUARY OPERATIONAL HIGHLIGHTS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">
      <c r="A4" s="128" t="s">
        <v>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6.5" thickBot="1">
      <c r="A6" s="86"/>
      <c r="B6" s="129" t="s">
        <v>114</v>
      </c>
      <c r="C6" s="115"/>
      <c r="D6" s="116"/>
      <c r="E6" s="116"/>
      <c r="F6" s="116"/>
      <c r="G6" s="116"/>
      <c r="H6" s="116"/>
      <c r="I6" s="116"/>
      <c r="J6" s="116"/>
      <c r="K6" s="116"/>
      <c r="L6" s="115"/>
      <c r="M6" s="115"/>
    </row>
    <row r="7" spans="1:13">
      <c r="A7" s="307"/>
      <c r="B7" s="305">
        <v>44197</v>
      </c>
      <c r="C7" s="305">
        <v>44228</v>
      </c>
      <c r="D7" s="305">
        <v>44256</v>
      </c>
      <c r="E7" s="305">
        <v>44287</v>
      </c>
      <c r="F7" s="305">
        <v>44317</v>
      </c>
      <c r="G7" s="305">
        <v>44348</v>
      </c>
      <c r="H7" s="305">
        <v>44378</v>
      </c>
      <c r="I7" s="305">
        <v>44409</v>
      </c>
      <c r="J7" s="305">
        <v>44440</v>
      </c>
      <c r="K7" s="305">
        <v>44470</v>
      </c>
      <c r="L7" s="305">
        <v>44501</v>
      </c>
      <c r="M7" s="305">
        <v>44531</v>
      </c>
    </row>
    <row r="8" spans="1:13" ht="15.75" thickBot="1">
      <c r="A8" s="308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ht="15.75" thickTop="1">
      <c r="A9" s="62" t="s">
        <v>48</v>
      </c>
      <c r="B9" s="117">
        <v>12613</v>
      </c>
      <c r="C9" s="117">
        <v>11450</v>
      </c>
      <c r="D9" s="117">
        <v>19813</v>
      </c>
      <c r="E9" s="117">
        <v>10879</v>
      </c>
      <c r="F9" s="117">
        <v>9544</v>
      </c>
      <c r="G9" s="117">
        <v>12245</v>
      </c>
      <c r="H9" s="117">
        <v>11398</v>
      </c>
      <c r="I9" s="117">
        <v>10722</v>
      </c>
      <c r="J9" s="117">
        <v>13539</v>
      </c>
      <c r="K9" s="117">
        <v>11372</v>
      </c>
      <c r="L9" s="117">
        <v>13561</v>
      </c>
      <c r="M9" s="117">
        <v>13858</v>
      </c>
    </row>
    <row r="10" spans="1:13">
      <c r="A10" s="62" t="s">
        <v>49</v>
      </c>
      <c r="B10" s="117">
        <v>222392</v>
      </c>
      <c r="C10" s="117">
        <v>184687</v>
      </c>
      <c r="D10" s="117">
        <v>1475336</v>
      </c>
      <c r="E10" s="117">
        <v>148805</v>
      </c>
      <c r="F10" s="117">
        <v>737709</v>
      </c>
      <c r="G10" s="117">
        <v>1275593</v>
      </c>
      <c r="H10" s="117">
        <v>177075</v>
      </c>
      <c r="I10" s="117">
        <v>912448</v>
      </c>
      <c r="J10" s="117">
        <v>1036554</v>
      </c>
      <c r="K10" s="117">
        <v>270665</v>
      </c>
      <c r="L10" s="117">
        <v>417638</v>
      </c>
      <c r="M10" s="117">
        <v>687860</v>
      </c>
    </row>
    <row r="11" spans="1:13">
      <c r="A11" s="62" t="s">
        <v>50</v>
      </c>
      <c r="B11" s="117">
        <v>49850.707947000003</v>
      </c>
      <c r="C11" s="117">
        <v>42163.878529000001</v>
      </c>
      <c r="D11" s="117">
        <v>328939.09451800003</v>
      </c>
      <c r="E11" s="117">
        <v>34658.568080999998</v>
      </c>
      <c r="F11" s="117">
        <v>152619.24033999999</v>
      </c>
      <c r="G11" s="117">
        <v>270425.28737899999</v>
      </c>
      <c r="H11" s="117">
        <v>41097.728611999999</v>
      </c>
      <c r="I11" s="117">
        <v>147915.29249699999</v>
      </c>
      <c r="J11" s="117">
        <v>224116.328782</v>
      </c>
      <c r="K11" s="117">
        <v>62538.917819000002</v>
      </c>
      <c r="L11" s="117">
        <v>95366.10269</v>
      </c>
      <c r="M11" s="117">
        <v>159629.594725</v>
      </c>
    </row>
    <row r="12" spans="1:13" ht="15.75" thickBot="1">
      <c r="A12" s="118" t="s">
        <v>51</v>
      </c>
      <c r="B12" s="119">
        <v>585379</v>
      </c>
      <c r="C12" s="119">
        <v>666886</v>
      </c>
      <c r="D12" s="119">
        <v>584223</v>
      </c>
      <c r="E12" s="119">
        <v>641837</v>
      </c>
      <c r="F12" s="119">
        <v>936371</v>
      </c>
      <c r="G12" s="119">
        <v>633964</v>
      </c>
      <c r="H12" s="119">
        <v>635509</v>
      </c>
      <c r="I12" s="119">
        <v>999471</v>
      </c>
      <c r="J12" s="119">
        <v>631121</v>
      </c>
      <c r="K12" s="119">
        <v>656816</v>
      </c>
      <c r="L12" s="119">
        <v>760031</v>
      </c>
      <c r="M12" s="119">
        <v>819062</v>
      </c>
    </row>
    <row r="13" spans="1:13" ht="15.75" thickTop="1">
      <c r="A13" s="62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>
      <c r="A14" s="62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6.5" thickBot="1">
      <c r="A15" s="120"/>
      <c r="B15" s="129" t="s">
        <v>114</v>
      </c>
      <c r="C15" s="115"/>
      <c r="D15" s="121"/>
      <c r="E15" s="121"/>
      <c r="F15" s="121"/>
      <c r="G15" s="121"/>
      <c r="H15" s="121"/>
      <c r="I15" s="121"/>
      <c r="J15" s="121"/>
      <c r="K15" s="121"/>
      <c r="L15" s="115"/>
      <c r="M15" s="115"/>
    </row>
    <row r="16" spans="1:13">
      <c r="A16" s="307"/>
      <c r="B16" s="305">
        <v>44562</v>
      </c>
      <c r="C16" s="305">
        <v>44593</v>
      </c>
      <c r="D16" s="305">
        <v>44621</v>
      </c>
      <c r="E16" s="305">
        <v>44652</v>
      </c>
      <c r="F16" s="305">
        <v>44682</v>
      </c>
      <c r="G16" s="305">
        <v>44713</v>
      </c>
      <c r="H16" s="305">
        <v>44743</v>
      </c>
      <c r="I16" s="305">
        <v>44774</v>
      </c>
      <c r="J16" s="305">
        <v>44805</v>
      </c>
      <c r="K16" s="305">
        <v>44835</v>
      </c>
      <c r="L16" s="305">
        <v>44866</v>
      </c>
      <c r="M16" s="305">
        <v>44896</v>
      </c>
    </row>
    <row r="17" spans="1:13" ht="15.75" thickBot="1">
      <c r="A17" s="308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</row>
    <row r="18" spans="1:13" ht="15.75" thickTop="1">
      <c r="A18" s="62" t="s">
        <v>48</v>
      </c>
      <c r="B18" s="117">
        <v>10221</v>
      </c>
      <c r="C18" s="117">
        <v>10903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>
      <c r="A19" s="62" t="s">
        <v>49</v>
      </c>
      <c r="B19" s="117">
        <v>270650</v>
      </c>
      <c r="C19" s="117">
        <v>990378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>
      <c r="A20" s="62" t="s">
        <v>50</v>
      </c>
      <c r="B20" s="117">
        <v>60554.991477000003</v>
      </c>
      <c r="C20" s="117">
        <v>210110.04476600001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</row>
    <row r="21" spans="1:13" ht="15.75" thickBot="1">
      <c r="A21" s="118" t="s">
        <v>51</v>
      </c>
      <c r="B21" s="119">
        <v>934034</v>
      </c>
      <c r="C21" s="119">
        <v>918118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</row>
    <row r="22" spans="1:13" ht="15.75" thickTop="1">
      <c r="A22" s="62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>
      <c r="A23" s="62"/>
      <c r="B23" s="117"/>
      <c r="C23" s="117"/>
      <c r="D23" s="117"/>
      <c r="E23" s="117"/>
      <c r="F23" s="117"/>
      <c r="G23" s="117"/>
      <c r="H23" s="117"/>
      <c r="I23" s="130"/>
      <c r="J23" s="117"/>
      <c r="K23" s="117"/>
      <c r="L23" s="117"/>
      <c r="M23" s="117"/>
    </row>
    <row r="24" spans="1:13" ht="16.5" thickBot="1">
      <c r="A24" s="86"/>
      <c r="B24" s="129" t="s">
        <v>115</v>
      </c>
      <c r="C24" s="115"/>
      <c r="D24" s="116"/>
      <c r="E24" s="116"/>
      <c r="F24" s="116"/>
      <c r="G24" s="116"/>
      <c r="H24" s="116"/>
      <c r="I24" s="116"/>
      <c r="J24" s="116"/>
      <c r="K24" s="116"/>
      <c r="L24" s="115"/>
      <c r="M24" s="115"/>
    </row>
    <row r="25" spans="1:13">
      <c r="A25" s="307"/>
      <c r="B25" s="305">
        <v>44197</v>
      </c>
      <c r="C25" s="305">
        <v>44228</v>
      </c>
      <c r="D25" s="305">
        <v>44256</v>
      </c>
      <c r="E25" s="305">
        <v>44287</v>
      </c>
      <c r="F25" s="305">
        <v>44317</v>
      </c>
      <c r="G25" s="305">
        <v>44348</v>
      </c>
      <c r="H25" s="305">
        <v>44378</v>
      </c>
      <c r="I25" s="305">
        <v>44409</v>
      </c>
      <c r="J25" s="305">
        <v>44440</v>
      </c>
      <c r="K25" s="305">
        <v>44470</v>
      </c>
      <c r="L25" s="305">
        <v>44501</v>
      </c>
      <c r="M25" s="305">
        <v>44531</v>
      </c>
    </row>
    <row r="26" spans="1:13" ht="15.75" thickBot="1">
      <c r="A26" s="308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</row>
    <row r="27" spans="1:13" ht="15.75" thickTop="1">
      <c r="A27" s="62" t="s">
        <v>48</v>
      </c>
      <c r="B27" s="117">
        <v>17</v>
      </c>
      <c r="C27" s="117">
        <v>34</v>
      </c>
      <c r="D27" s="117">
        <v>63</v>
      </c>
      <c r="E27" s="117">
        <v>34</v>
      </c>
      <c r="F27" s="117">
        <v>68</v>
      </c>
      <c r="G27" s="117">
        <v>86</v>
      </c>
      <c r="H27" s="117">
        <v>63</v>
      </c>
      <c r="I27" s="117">
        <v>34</v>
      </c>
      <c r="J27" s="117">
        <v>41</v>
      </c>
      <c r="K27" s="117">
        <v>52</v>
      </c>
      <c r="L27" s="117">
        <v>52</v>
      </c>
      <c r="M27" s="117">
        <v>31</v>
      </c>
    </row>
    <row r="28" spans="1:13">
      <c r="A28" s="62" t="s">
        <v>49</v>
      </c>
      <c r="B28" s="117">
        <v>418550</v>
      </c>
      <c r="C28" s="117">
        <v>363690</v>
      </c>
      <c r="D28" s="117">
        <v>540330</v>
      </c>
      <c r="E28" s="117">
        <v>196770</v>
      </c>
      <c r="F28" s="117">
        <v>483900</v>
      </c>
      <c r="G28" s="117">
        <v>522950</v>
      </c>
      <c r="H28" s="117">
        <v>310760</v>
      </c>
      <c r="I28" s="117">
        <v>247700</v>
      </c>
      <c r="J28" s="117">
        <v>566110</v>
      </c>
      <c r="K28" s="117">
        <v>673270</v>
      </c>
      <c r="L28" s="117">
        <v>627117</v>
      </c>
      <c r="M28" s="117">
        <v>373386</v>
      </c>
    </row>
    <row r="29" spans="1:13">
      <c r="A29" s="62" t="s">
        <v>50</v>
      </c>
      <c r="B29" s="117">
        <v>41855</v>
      </c>
      <c r="C29" s="117">
        <v>36369</v>
      </c>
      <c r="D29" s="117">
        <v>54033</v>
      </c>
      <c r="E29" s="117">
        <v>19677</v>
      </c>
      <c r="F29" s="117">
        <v>48390</v>
      </c>
      <c r="G29" s="117">
        <v>52295</v>
      </c>
      <c r="H29" s="117">
        <v>31076</v>
      </c>
      <c r="I29" s="117">
        <v>24770</v>
      </c>
      <c r="J29" s="117">
        <v>56611</v>
      </c>
      <c r="K29" s="117">
        <v>67327</v>
      </c>
      <c r="L29" s="117">
        <v>62711.7</v>
      </c>
      <c r="M29" s="117">
        <v>37338.6</v>
      </c>
    </row>
    <row r="30" spans="1:13" ht="15.75" thickBot="1">
      <c r="A30" s="118" t="s">
        <v>51</v>
      </c>
      <c r="B30" s="119">
        <v>6011790</v>
      </c>
      <c r="C30" s="119">
        <v>6061980</v>
      </c>
      <c r="D30" s="119">
        <v>6044020</v>
      </c>
      <c r="E30" s="119">
        <v>5856621</v>
      </c>
      <c r="F30" s="119">
        <v>5623621</v>
      </c>
      <c r="G30" s="119">
        <v>5767764</v>
      </c>
      <c r="H30" s="119">
        <v>5839814</v>
      </c>
      <c r="I30" s="119">
        <v>5951514</v>
      </c>
      <c r="J30" s="119">
        <v>6144374</v>
      </c>
      <c r="K30" s="119">
        <v>6377415</v>
      </c>
      <c r="L30" s="119">
        <v>6788032</v>
      </c>
      <c r="M30" s="119">
        <v>6760146</v>
      </c>
    </row>
    <row r="31" spans="1:13" ht="15.75" thickTop="1">
      <c r="A31" s="62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6.5" thickBot="1">
      <c r="A33" s="120"/>
      <c r="B33" s="129" t="s">
        <v>115</v>
      </c>
      <c r="C33" s="115"/>
      <c r="D33" s="121"/>
      <c r="E33" s="121"/>
      <c r="F33" s="121"/>
      <c r="G33" s="121"/>
      <c r="H33" s="121"/>
      <c r="I33" s="121"/>
      <c r="J33" s="121"/>
      <c r="K33" s="121"/>
      <c r="L33" s="115"/>
      <c r="M33" s="115"/>
    </row>
    <row r="34" spans="1:13">
      <c r="A34" s="307"/>
      <c r="B34" s="305">
        <v>44562</v>
      </c>
      <c r="C34" s="305">
        <v>44593</v>
      </c>
      <c r="D34" s="305">
        <v>44621</v>
      </c>
      <c r="E34" s="305">
        <v>44652</v>
      </c>
      <c r="F34" s="305">
        <v>44682</v>
      </c>
      <c r="G34" s="305">
        <v>44713</v>
      </c>
      <c r="H34" s="305">
        <v>44743</v>
      </c>
      <c r="I34" s="305">
        <v>44774</v>
      </c>
      <c r="J34" s="305">
        <v>44805</v>
      </c>
      <c r="K34" s="305">
        <v>44835</v>
      </c>
      <c r="L34" s="305">
        <v>44866</v>
      </c>
      <c r="M34" s="305">
        <v>44896</v>
      </c>
    </row>
    <row r="35" spans="1:13" ht="15.75" thickBot="1">
      <c r="A35" s="308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</row>
    <row r="36" spans="1:13" ht="15.75" thickTop="1">
      <c r="A36" s="62" t="s">
        <v>48</v>
      </c>
      <c r="B36" s="117">
        <v>32</v>
      </c>
      <c r="C36" s="117">
        <v>75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</row>
    <row r="37" spans="1:13">
      <c r="A37" s="62" t="s">
        <v>49</v>
      </c>
      <c r="B37" s="117">
        <v>269450</v>
      </c>
      <c r="C37" s="117">
        <v>388825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</row>
    <row r="38" spans="1:13">
      <c r="A38" s="62" t="s">
        <v>50</v>
      </c>
      <c r="B38" s="117">
        <v>26945</v>
      </c>
      <c r="C38" s="117">
        <v>38882.5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</row>
    <row r="39" spans="1:13" ht="15.75" thickBot="1">
      <c r="A39" s="118" t="s">
        <v>51</v>
      </c>
      <c r="B39" s="119">
        <v>6775765</v>
      </c>
      <c r="C39" s="119">
        <v>6315693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</row>
    <row r="40" spans="1:13" ht="15.75" thickTop="1">
      <c r="A40" s="62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1:1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6.5" thickBot="1">
      <c r="A42" s="284"/>
      <c r="B42" s="129" t="s">
        <v>116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>
      <c r="A43" s="192"/>
      <c r="B43" s="305">
        <v>44197</v>
      </c>
      <c r="C43" s="305">
        <v>44228</v>
      </c>
      <c r="D43" s="305">
        <v>44256</v>
      </c>
      <c r="E43" s="305">
        <v>44287</v>
      </c>
      <c r="F43" s="305">
        <v>44317</v>
      </c>
      <c r="G43" s="305">
        <v>44348</v>
      </c>
      <c r="H43" s="305">
        <v>44378</v>
      </c>
      <c r="I43" s="305">
        <v>44409</v>
      </c>
      <c r="J43" s="305">
        <v>44440</v>
      </c>
      <c r="K43" s="305">
        <v>44470</v>
      </c>
      <c r="L43" s="305">
        <v>44501</v>
      </c>
      <c r="M43" s="305">
        <v>44531</v>
      </c>
    </row>
    <row r="44" spans="1:13" ht="15.75" thickBot="1">
      <c r="A44" s="193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</row>
    <row r="45" spans="1:13" ht="15.75" thickTop="1">
      <c r="A45" s="62" t="s">
        <v>48</v>
      </c>
      <c r="B45" s="117">
        <v>275</v>
      </c>
      <c r="C45" s="117">
        <v>212</v>
      </c>
      <c r="D45" s="117">
        <v>284</v>
      </c>
      <c r="E45" s="117">
        <v>203</v>
      </c>
      <c r="F45" s="117">
        <v>112</v>
      </c>
      <c r="G45" s="117">
        <v>108</v>
      </c>
      <c r="H45" s="117">
        <v>125</v>
      </c>
      <c r="I45" s="117">
        <v>104</v>
      </c>
      <c r="J45" s="117">
        <v>110</v>
      </c>
      <c r="K45" s="117">
        <v>79</v>
      </c>
      <c r="L45" s="117">
        <v>122</v>
      </c>
      <c r="M45" s="117">
        <v>73</v>
      </c>
    </row>
    <row r="46" spans="1:13">
      <c r="A46" s="62" t="s">
        <v>49</v>
      </c>
      <c r="B46" s="117">
        <v>95109</v>
      </c>
      <c r="C46" s="117">
        <v>102903</v>
      </c>
      <c r="D46" s="117">
        <v>14024</v>
      </c>
      <c r="E46" s="117">
        <v>5422</v>
      </c>
      <c r="F46" s="117">
        <v>3261</v>
      </c>
      <c r="G46" s="117">
        <v>27719</v>
      </c>
      <c r="H46" s="117">
        <v>13890</v>
      </c>
      <c r="I46" s="117">
        <v>22182</v>
      </c>
      <c r="J46" s="117">
        <v>2203</v>
      </c>
      <c r="K46" s="117">
        <v>24699</v>
      </c>
      <c r="L46" s="117">
        <v>993</v>
      </c>
      <c r="M46" s="117">
        <v>6719</v>
      </c>
    </row>
    <row r="47" spans="1:13">
      <c r="A47" s="62" t="s">
        <v>50</v>
      </c>
      <c r="B47" s="117">
        <v>855.58</v>
      </c>
      <c r="C47" s="117">
        <v>573.02499999999998</v>
      </c>
      <c r="D47" s="117">
        <v>823.22699999999998</v>
      </c>
      <c r="E47" s="117">
        <v>506.87</v>
      </c>
      <c r="F47" s="117">
        <v>550.51499999999999</v>
      </c>
      <c r="G47" s="117">
        <v>1091.4749999999999</v>
      </c>
      <c r="H47" s="117">
        <v>339.29</v>
      </c>
      <c r="I47" s="117">
        <v>630.44000000000005</v>
      </c>
      <c r="J47" s="117">
        <v>276.38</v>
      </c>
      <c r="K47" s="117">
        <v>1204.3599999999999</v>
      </c>
      <c r="L47" s="117">
        <v>175.36</v>
      </c>
      <c r="M47" s="117">
        <v>1179.0155</v>
      </c>
    </row>
    <row r="48" spans="1:13" ht="15.75" thickBot="1">
      <c r="A48" s="118" t="s">
        <v>51</v>
      </c>
      <c r="B48" s="119">
        <v>97536</v>
      </c>
      <c r="C48" s="119">
        <v>199829</v>
      </c>
      <c r="D48" s="119">
        <v>13614</v>
      </c>
      <c r="E48" s="119">
        <v>18304</v>
      </c>
      <c r="F48" s="119">
        <v>21463</v>
      </c>
      <c r="G48" s="119">
        <v>17808</v>
      </c>
      <c r="H48" s="119">
        <v>31602</v>
      </c>
      <c r="I48" s="119">
        <v>53121</v>
      </c>
      <c r="J48" s="119">
        <v>16665</v>
      </c>
      <c r="K48" s="119">
        <v>41316</v>
      </c>
      <c r="L48" s="119">
        <v>42132</v>
      </c>
      <c r="M48" s="119">
        <v>1328</v>
      </c>
    </row>
    <row r="49" spans="1:13" ht="15.75" thickTop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6.5" thickBot="1">
      <c r="A51" s="285"/>
      <c r="B51" s="129" t="s">
        <v>116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3">
      <c r="A52" s="192"/>
      <c r="B52" s="305">
        <v>44562</v>
      </c>
      <c r="C52" s="305">
        <v>44593</v>
      </c>
      <c r="D52" s="305">
        <v>44621</v>
      </c>
      <c r="E52" s="305">
        <v>44652</v>
      </c>
      <c r="F52" s="305">
        <v>44682</v>
      </c>
      <c r="G52" s="305">
        <v>44713</v>
      </c>
      <c r="H52" s="305">
        <v>44743</v>
      </c>
      <c r="I52" s="305">
        <v>44774</v>
      </c>
      <c r="J52" s="305">
        <v>44805</v>
      </c>
      <c r="K52" s="305">
        <v>44835</v>
      </c>
      <c r="L52" s="305">
        <v>44866</v>
      </c>
      <c r="M52" s="305">
        <v>44896</v>
      </c>
    </row>
    <row r="53" spans="1:13" ht="15.75" thickBot="1">
      <c r="A53" s="193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</row>
    <row r="54" spans="1:13" ht="15.75" thickTop="1">
      <c r="A54" s="62" t="s">
        <v>48</v>
      </c>
      <c r="B54" s="117">
        <v>74</v>
      </c>
      <c r="C54" s="117">
        <v>71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</row>
    <row r="55" spans="1:13">
      <c r="A55" s="62" t="s">
        <v>49</v>
      </c>
      <c r="B55" s="117">
        <v>25798</v>
      </c>
      <c r="C55" s="117">
        <v>3716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</row>
    <row r="56" spans="1:13">
      <c r="A56" s="62" t="s">
        <v>50</v>
      </c>
      <c r="B56" s="117">
        <v>290.065</v>
      </c>
      <c r="C56" s="117">
        <v>228.64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</row>
    <row r="57" spans="1:13" ht="15.75" thickBot="1">
      <c r="A57" s="118" t="s">
        <v>51</v>
      </c>
      <c r="B57" s="119">
        <v>27050</v>
      </c>
      <c r="C57" s="119">
        <v>30693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</row>
    <row r="58" spans="1:13" ht="15.75" thickTop="1">
      <c r="A58" s="7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</row>
    <row r="59" spans="1:13">
      <c r="A59" s="62" t="s">
        <v>52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>
      <c r="A60" s="62" t="s">
        <v>53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6.5" thickBot="1">
      <c r="A62" s="86"/>
      <c r="B62" s="129" t="s">
        <v>54</v>
      </c>
      <c r="C62" s="115"/>
      <c r="D62" s="116"/>
      <c r="E62" s="116"/>
      <c r="F62" s="116"/>
      <c r="G62" s="116"/>
      <c r="H62" s="116"/>
      <c r="I62" s="116"/>
      <c r="J62" s="116"/>
      <c r="K62" s="116"/>
      <c r="L62" s="115"/>
      <c r="M62" s="115"/>
    </row>
    <row r="63" spans="1:13">
      <c r="A63" s="192"/>
      <c r="B63" s="305">
        <v>44197</v>
      </c>
      <c r="C63" s="305">
        <v>44228</v>
      </c>
      <c r="D63" s="305">
        <v>44256</v>
      </c>
      <c r="E63" s="305">
        <v>44287</v>
      </c>
      <c r="F63" s="305">
        <v>44317</v>
      </c>
      <c r="G63" s="305">
        <v>44348</v>
      </c>
      <c r="H63" s="305">
        <v>44378</v>
      </c>
      <c r="I63" s="305">
        <v>44409</v>
      </c>
      <c r="J63" s="305">
        <v>44440</v>
      </c>
      <c r="K63" s="305">
        <v>44470</v>
      </c>
      <c r="L63" s="305">
        <v>44501</v>
      </c>
      <c r="M63" s="305">
        <v>44531</v>
      </c>
    </row>
    <row r="64" spans="1:13" ht="15.75" thickBot="1">
      <c r="A64" s="193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</row>
    <row r="65" spans="1:13" ht="18.75" customHeight="1" thickTop="1" thickBot="1">
      <c r="A65" s="118" t="s">
        <v>55</v>
      </c>
      <c r="B65" s="261">
        <v>39601.965946116099</v>
      </c>
      <c r="C65" s="119">
        <v>39186.819754669894</v>
      </c>
      <c r="D65" s="119">
        <v>35222.449281892907</v>
      </c>
      <c r="E65" s="119">
        <v>34602.565637074906</v>
      </c>
      <c r="F65" s="119">
        <v>35139.617138217298</v>
      </c>
      <c r="G65" s="119">
        <v>35189.342479523999</v>
      </c>
      <c r="H65" s="119">
        <v>32314.8592102111</v>
      </c>
      <c r="I65" s="119">
        <v>30934.710475933</v>
      </c>
      <c r="J65" s="119">
        <v>27402.662800128201</v>
      </c>
      <c r="K65" s="119">
        <v>28162.760881152102</v>
      </c>
      <c r="L65" s="119">
        <v>31682.105752801799</v>
      </c>
      <c r="M65" s="119">
        <v>33120.190814315596</v>
      </c>
    </row>
    <row r="66" spans="1:13" ht="15.75" thickTop="1">
      <c r="A66" s="6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>
      <c r="A67" s="6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6.5" thickBot="1">
      <c r="A68" s="120"/>
      <c r="B68" s="129" t="s">
        <v>54</v>
      </c>
      <c r="C68" s="115"/>
      <c r="D68" s="121"/>
      <c r="E68" s="121"/>
      <c r="F68" s="121"/>
      <c r="G68" s="121"/>
      <c r="H68" s="121"/>
      <c r="I68" s="121"/>
      <c r="J68" s="121"/>
      <c r="K68" s="121"/>
      <c r="L68" s="115"/>
      <c r="M68" s="115"/>
    </row>
    <row r="69" spans="1:13">
      <c r="A69" s="192"/>
      <c r="B69" s="305">
        <v>44562</v>
      </c>
      <c r="C69" s="305">
        <v>44593</v>
      </c>
      <c r="D69" s="305">
        <v>44621</v>
      </c>
      <c r="E69" s="305">
        <v>44652</v>
      </c>
      <c r="F69" s="305">
        <v>44682</v>
      </c>
      <c r="G69" s="305">
        <v>44713</v>
      </c>
      <c r="H69" s="305">
        <v>44743</v>
      </c>
      <c r="I69" s="305">
        <v>44774</v>
      </c>
      <c r="J69" s="305">
        <v>44805</v>
      </c>
      <c r="K69" s="305">
        <v>44835</v>
      </c>
      <c r="L69" s="305">
        <v>44866</v>
      </c>
      <c r="M69" s="305">
        <v>44896</v>
      </c>
    </row>
    <row r="70" spans="1:13" ht="15.75" thickBot="1">
      <c r="A70" s="193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</row>
    <row r="71" spans="1:13" ht="22.5" customHeight="1" thickTop="1" thickBot="1">
      <c r="A71" s="118" t="s">
        <v>55</v>
      </c>
      <c r="B71" s="261">
        <v>31297.512311724</v>
      </c>
      <c r="C71" s="119">
        <v>27673.618294202901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</row>
    <row r="72" spans="1:13" ht="15.75" thickTop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>
      <c r="A73" s="62" t="s">
        <v>52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>
      <c r="A74" s="6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6.5" thickBot="1">
      <c r="A75" s="120"/>
      <c r="B75" s="129" t="s">
        <v>113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>
      <c r="A76" s="262"/>
      <c r="B76" s="305">
        <v>44197</v>
      </c>
      <c r="C76" s="305">
        <v>44228</v>
      </c>
      <c r="D76" s="305">
        <v>44256</v>
      </c>
      <c r="E76" s="305">
        <v>44287</v>
      </c>
      <c r="F76" s="305">
        <v>44317</v>
      </c>
      <c r="G76" s="305">
        <v>44348</v>
      </c>
      <c r="H76" s="305">
        <v>44378</v>
      </c>
      <c r="I76" s="305">
        <v>44409</v>
      </c>
      <c r="J76" s="305">
        <v>44440</v>
      </c>
      <c r="K76" s="305">
        <v>44470</v>
      </c>
      <c r="L76" s="305">
        <v>44501</v>
      </c>
      <c r="M76" s="305">
        <v>44531</v>
      </c>
    </row>
    <row r="77" spans="1:13" ht="15.75" thickBot="1">
      <c r="A77" s="263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</row>
    <row r="78" spans="1:13" ht="18.75" customHeight="1" thickTop="1" thickBot="1">
      <c r="A78" s="264" t="s">
        <v>51</v>
      </c>
      <c r="B78" s="119">
        <v>6836978</v>
      </c>
      <c r="C78" s="119">
        <v>7844340</v>
      </c>
      <c r="D78" s="119">
        <v>8144690</v>
      </c>
      <c r="E78" s="119">
        <v>8222240</v>
      </c>
      <c r="F78" s="119">
        <v>8212840</v>
      </c>
      <c r="G78" s="119">
        <v>8086090</v>
      </c>
      <c r="H78" s="119">
        <v>8253400</v>
      </c>
      <c r="I78" s="119">
        <v>8293940</v>
      </c>
      <c r="J78" s="119">
        <v>8231802</v>
      </c>
      <c r="K78" s="119">
        <v>8155052</v>
      </c>
      <c r="L78" s="119">
        <v>8189752</v>
      </c>
      <c r="M78" s="119">
        <v>7982763</v>
      </c>
    </row>
    <row r="79" spans="1:13" ht="15.75" thickTop="1">
      <c r="A79" s="6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>
      <c r="A80" s="6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6.5" thickBot="1">
      <c r="A81" s="120"/>
      <c r="B81" s="129" t="s">
        <v>113</v>
      </c>
      <c r="C81" s="115"/>
      <c r="D81" s="121"/>
      <c r="E81" s="121"/>
      <c r="F81" s="121"/>
      <c r="G81" s="121"/>
      <c r="H81" s="121"/>
      <c r="I81" s="121"/>
      <c r="J81" s="121"/>
      <c r="K81" s="121"/>
      <c r="L81" s="115"/>
      <c r="M81" s="115"/>
    </row>
    <row r="82" spans="1:13">
      <c r="A82" s="227"/>
      <c r="B82" s="305">
        <v>44562</v>
      </c>
      <c r="C82" s="305">
        <v>44593</v>
      </c>
      <c r="D82" s="305">
        <v>44621</v>
      </c>
      <c r="E82" s="305">
        <v>44652</v>
      </c>
      <c r="F82" s="305">
        <v>44682</v>
      </c>
      <c r="G82" s="305">
        <v>44713</v>
      </c>
      <c r="H82" s="305">
        <v>44743</v>
      </c>
      <c r="I82" s="305">
        <v>44774</v>
      </c>
      <c r="J82" s="305">
        <v>44805</v>
      </c>
      <c r="K82" s="305">
        <v>44835</v>
      </c>
      <c r="L82" s="305">
        <v>44866</v>
      </c>
      <c r="M82" s="305">
        <v>44896</v>
      </c>
    </row>
    <row r="83" spans="1:13" ht="15.75" thickBot="1">
      <c r="A83" s="228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</row>
    <row r="84" spans="1:13" ht="21.75" customHeight="1" thickTop="1" thickBot="1">
      <c r="A84" s="264" t="s">
        <v>51</v>
      </c>
      <c r="B84" s="119">
        <v>8063115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</row>
    <row r="85" spans="1:13" ht="15.75" thickTop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>
      <c r="A86" s="62" t="s">
        <v>52</v>
      </c>
      <c r="B86" s="195"/>
      <c r="C86" s="195"/>
      <c r="D86" s="195"/>
      <c r="E86" s="195"/>
      <c r="F86" s="75"/>
      <c r="G86" s="75"/>
      <c r="H86" s="75"/>
      <c r="I86" s="75"/>
      <c r="J86" s="75"/>
      <c r="K86" s="75"/>
      <c r="L86" s="75"/>
      <c r="M86" s="75"/>
    </row>
    <row r="87" spans="1:13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</sheetData>
  <mergeCells count="124"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82:L83"/>
    <mergeCell ref="M82:M83"/>
    <mergeCell ref="G82:G83"/>
    <mergeCell ref="H82:H83"/>
    <mergeCell ref="I82:I83"/>
    <mergeCell ref="J82:J83"/>
    <mergeCell ref="K82:K83"/>
    <mergeCell ref="B82:B83"/>
    <mergeCell ref="C82:C83"/>
    <mergeCell ref="D82:D83"/>
    <mergeCell ref="E82:E83"/>
    <mergeCell ref="F82:F83"/>
    <mergeCell ref="L63:L64"/>
    <mergeCell ref="M63:M64"/>
    <mergeCell ref="G63:G64"/>
    <mergeCell ref="H63:H64"/>
    <mergeCell ref="I63:I64"/>
    <mergeCell ref="J63:J64"/>
    <mergeCell ref="K63:K64"/>
    <mergeCell ref="B63:B64"/>
    <mergeCell ref="C63:C64"/>
    <mergeCell ref="D63:D64"/>
    <mergeCell ref="E63:E64"/>
    <mergeCell ref="F63:F64"/>
    <mergeCell ref="B52:B53"/>
    <mergeCell ref="C52:C53"/>
    <mergeCell ref="D52:D53"/>
    <mergeCell ref="E52:E53"/>
    <mergeCell ref="F52:F53"/>
    <mergeCell ref="K52:K53"/>
    <mergeCell ref="L52:L53"/>
    <mergeCell ref="M52:M53"/>
    <mergeCell ref="F34:F35"/>
    <mergeCell ref="G34:G35"/>
    <mergeCell ref="H34:H35"/>
    <mergeCell ref="I34:I35"/>
    <mergeCell ref="M34:M35"/>
    <mergeCell ref="J34:J35"/>
    <mergeCell ref="K34:K35"/>
    <mergeCell ref="L34:L35"/>
    <mergeCell ref="G52:G53"/>
    <mergeCell ref="H52:H53"/>
    <mergeCell ref="I52:I53"/>
    <mergeCell ref="J52:J53"/>
    <mergeCell ref="M43:M44"/>
    <mergeCell ref="L43:L44"/>
    <mergeCell ref="J43:J44"/>
    <mergeCell ref="K43:K44"/>
    <mergeCell ref="M25:M26"/>
    <mergeCell ref="J25:J26"/>
    <mergeCell ref="K25:K26"/>
    <mergeCell ref="L25:L26"/>
    <mergeCell ref="G25:G26"/>
    <mergeCell ref="H25:H26"/>
    <mergeCell ref="I25:I26"/>
    <mergeCell ref="B43:B44"/>
    <mergeCell ref="C43:C44"/>
    <mergeCell ref="D43:D44"/>
    <mergeCell ref="E43:E44"/>
    <mergeCell ref="F43:F44"/>
    <mergeCell ref="G43:G44"/>
    <mergeCell ref="H43:H44"/>
    <mergeCell ref="I43:I44"/>
    <mergeCell ref="A34:A35"/>
    <mergeCell ref="B34:B35"/>
    <mergeCell ref="C34:C35"/>
    <mergeCell ref="D34:D35"/>
    <mergeCell ref="E34:E35"/>
    <mergeCell ref="F7:F8"/>
    <mergeCell ref="A7:A8"/>
    <mergeCell ref="B7:B8"/>
    <mergeCell ref="C7:C8"/>
    <mergeCell ref="D7:D8"/>
    <mergeCell ref="E7:E8"/>
    <mergeCell ref="A25:A26"/>
    <mergeCell ref="B25:B26"/>
    <mergeCell ref="C25:C26"/>
    <mergeCell ref="D25:D26"/>
    <mergeCell ref="E25:E26"/>
    <mergeCell ref="F25:F26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J16:J17"/>
    <mergeCell ref="K16:K17"/>
    <mergeCell ref="L16:L17"/>
    <mergeCell ref="M16:M17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Q62"/>
  <sheetViews>
    <sheetView showGridLines="0" zoomScale="90" zoomScaleNormal="90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7.85546875" bestFit="1" customWidth="1"/>
    <col min="9" max="9" width="10.140625" customWidth="1"/>
    <col min="10" max="10" width="11.425781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7.85546875" bestFit="1" customWidth="1"/>
    <col min="66" max="69" width="11.42578125" style="175"/>
  </cols>
  <sheetData>
    <row r="1" spans="1:69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5"/>
      <c r="O1" s="110" t="s">
        <v>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5"/>
      <c r="AC1" s="110" t="s">
        <v>0</v>
      </c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75"/>
      <c r="AQ1" s="110" t="s">
        <v>0</v>
      </c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E1" s="110" t="s">
        <v>0</v>
      </c>
      <c r="BF1" s="127"/>
      <c r="BG1" s="127"/>
      <c r="BH1" s="127"/>
      <c r="BI1" s="127"/>
      <c r="BJ1" s="127"/>
      <c r="BK1" s="127"/>
      <c r="BL1" s="127"/>
      <c r="BM1" s="127"/>
      <c r="BN1" s="75"/>
      <c r="BO1" s="75"/>
      <c r="BP1" s="75"/>
      <c r="BQ1" s="75"/>
    </row>
    <row r="2" spans="1:69" ht="19.5">
      <c r="A2" s="6" t="s">
        <v>129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75"/>
      <c r="O2" s="6" t="s">
        <v>129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75"/>
      <c r="AC2" s="6" t="s">
        <v>129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75"/>
      <c r="AQ2" s="6" t="s">
        <v>129</v>
      </c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E2" s="6" t="s">
        <v>129</v>
      </c>
      <c r="BF2" s="127"/>
      <c r="BG2" s="127"/>
      <c r="BH2" s="127"/>
      <c r="BI2" s="127"/>
      <c r="BJ2" s="127"/>
      <c r="BK2" s="127"/>
      <c r="BL2" s="127"/>
      <c r="BM2" s="127"/>
      <c r="BN2" s="75"/>
      <c r="BO2" s="75"/>
      <c r="BP2" s="75"/>
      <c r="BQ2" s="75"/>
    </row>
    <row r="3" spans="1:69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69" ht="18">
      <c r="A4" s="112" t="s">
        <v>47</v>
      </c>
      <c r="B4" s="112"/>
      <c r="C4" s="112"/>
      <c r="D4" s="112"/>
      <c r="E4" s="112"/>
      <c r="F4" s="209"/>
      <c r="G4" s="128"/>
      <c r="H4" s="128"/>
      <c r="I4" s="128"/>
      <c r="J4" s="128"/>
      <c r="K4" s="128"/>
      <c r="L4" s="128"/>
      <c r="M4" s="128"/>
      <c r="N4" s="75"/>
      <c r="O4" s="112" t="s">
        <v>47</v>
      </c>
      <c r="P4" s="112"/>
      <c r="Q4" s="112"/>
      <c r="R4" s="112"/>
      <c r="S4" s="112"/>
      <c r="T4" s="209"/>
      <c r="U4" s="128"/>
      <c r="V4" s="128"/>
      <c r="W4" s="128"/>
      <c r="X4" s="128"/>
      <c r="Y4" s="128"/>
      <c r="Z4" s="128"/>
      <c r="AA4" s="128"/>
      <c r="AB4" s="75"/>
      <c r="AC4" s="112" t="s">
        <v>47</v>
      </c>
      <c r="AD4" s="112"/>
      <c r="AE4" s="112"/>
      <c r="AF4" s="112"/>
      <c r="AG4" s="112"/>
      <c r="AH4" s="112"/>
      <c r="AI4" s="128"/>
      <c r="AJ4" s="128"/>
      <c r="AK4" s="128"/>
      <c r="AL4" s="128"/>
      <c r="AM4" s="128"/>
      <c r="AN4" s="128"/>
      <c r="AO4" s="128"/>
      <c r="AP4" s="75"/>
      <c r="AQ4" s="112" t="s">
        <v>47</v>
      </c>
      <c r="AR4" s="112"/>
      <c r="AS4" s="112"/>
      <c r="AT4" s="112"/>
      <c r="AU4" s="112"/>
      <c r="AV4" s="128"/>
      <c r="AW4" s="128"/>
      <c r="AX4" s="128"/>
      <c r="AY4" s="128"/>
      <c r="AZ4" s="128"/>
      <c r="BA4" s="128"/>
      <c r="BB4" s="128"/>
      <c r="BC4" s="75"/>
    </row>
    <row r="5" spans="1:69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131"/>
      <c r="Y5" s="75"/>
      <c r="Z5" s="75"/>
      <c r="AA5" s="75"/>
      <c r="AB5" s="75"/>
      <c r="AC5" s="75"/>
      <c r="AD5" s="131"/>
      <c r="AE5" s="75"/>
      <c r="AF5" s="75"/>
      <c r="AG5" s="75"/>
      <c r="AH5" s="131"/>
      <c r="AI5" s="75"/>
      <c r="AJ5" s="75"/>
      <c r="AK5" s="75"/>
      <c r="AL5" s="131"/>
      <c r="AM5" s="132"/>
      <c r="AN5" s="132"/>
      <c r="AO5" s="132"/>
      <c r="AP5" s="75"/>
      <c r="AQ5" s="75"/>
      <c r="AR5" s="75"/>
      <c r="AS5" s="75"/>
      <c r="AT5" s="75"/>
      <c r="AU5" s="75"/>
      <c r="AV5" s="131"/>
      <c r="AW5" s="75"/>
      <c r="AX5" s="75"/>
      <c r="AY5" s="75"/>
      <c r="AZ5" s="131"/>
      <c r="BA5" s="132"/>
      <c r="BB5" s="132"/>
      <c r="BC5" s="75"/>
      <c r="BE5" s="75"/>
      <c r="BF5" s="75"/>
      <c r="BG5" s="75"/>
      <c r="BH5" s="75"/>
      <c r="BI5" s="75"/>
      <c r="BJ5" s="75"/>
      <c r="BK5" s="75"/>
      <c r="BL5" s="75"/>
      <c r="BM5" s="75"/>
    </row>
    <row r="6" spans="1:69" ht="15.75" thickBot="1">
      <c r="A6" s="133"/>
      <c r="B6" s="317" t="s">
        <v>56</v>
      </c>
      <c r="C6" s="318"/>
      <c r="D6" s="318"/>
      <c r="E6" s="319"/>
      <c r="F6" s="317" t="s">
        <v>22</v>
      </c>
      <c r="G6" s="318"/>
      <c r="H6" s="318"/>
      <c r="I6" s="319"/>
      <c r="J6" s="317" t="s">
        <v>15</v>
      </c>
      <c r="K6" s="318"/>
      <c r="L6" s="318"/>
      <c r="M6" s="319"/>
      <c r="N6" s="62"/>
      <c r="O6" s="133"/>
      <c r="P6" s="317" t="s">
        <v>18</v>
      </c>
      <c r="Q6" s="318"/>
      <c r="R6" s="318"/>
      <c r="S6" s="319"/>
      <c r="T6" s="317" t="s">
        <v>20</v>
      </c>
      <c r="U6" s="318"/>
      <c r="V6" s="318"/>
      <c r="W6" s="319"/>
      <c r="X6" s="317" t="s">
        <v>71</v>
      </c>
      <c r="Y6" s="318"/>
      <c r="Z6" s="318"/>
      <c r="AA6" s="319"/>
      <c r="AB6" s="62"/>
      <c r="AC6" s="133"/>
      <c r="AD6" s="317" t="s">
        <v>57</v>
      </c>
      <c r="AE6" s="318"/>
      <c r="AF6" s="318"/>
      <c r="AG6" s="319"/>
      <c r="AH6" s="317" t="s">
        <v>58</v>
      </c>
      <c r="AI6" s="318"/>
      <c r="AJ6" s="318"/>
      <c r="AK6" s="319"/>
      <c r="AL6" s="317" t="s">
        <v>59</v>
      </c>
      <c r="AM6" s="318"/>
      <c r="AN6" s="318"/>
      <c r="AO6" s="319"/>
      <c r="AP6" s="62"/>
      <c r="AQ6" s="133"/>
      <c r="AR6" s="317" t="s">
        <v>60</v>
      </c>
      <c r="AS6" s="318"/>
      <c r="AT6" s="318"/>
      <c r="AU6" s="319"/>
      <c r="AV6" s="317" t="s">
        <v>23</v>
      </c>
      <c r="AW6" s="318"/>
      <c r="AX6" s="318"/>
      <c r="AY6" s="319"/>
      <c r="AZ6" s="317" t="s">
        <v>26</v>
      </c>
      <c r="BA6" s="318"/>
      <c r="BB6" s="318"/>
      <c r="BC6" s="319"/>
      <c r="BE6" s="133"/>
      <c r="BF6" s="317" t="s">
        <v>89</v>
      </c>
      <c r="BG6" s="318"/>
      <c r="BH6" s="318"/>
      <c r="BI6" s="319"/>
      <c r="BJ6" s="317" t="s">
        <v>90</v>
      </c>
      <c r="BK6" s="318"/>
      <c r="BL6" s="318"/>
      <c r="BM6" s="319"/>
    </row>
    <row r="7" spans="1:69" ht="25.5">
      <c r="A7" s="134"/>
      <c r="B7" s="315" t="s">
        <v>61</v>
      </c>
      <c r="C7" s="311" t="s">
        <v>62</v>
      </c>
      <c r="D7" s="313" t="s">
        <v>109</v>
      </c>
      <c r="E7" s="309" t="s">
        <v>63</v>
      </c>
      <c r="F7" s="315" t="s">
        <v>61</v>
      </c>
      <c r="G7" s="311" t="s">
        <v>62</v>
      </c>
      <c r="H7" s="313" t="s">
        <v>109</v>
      </c>
      <c r="I7" s="309" t="s">
        <v>63</v>
      </c>
      <c r="J7" s="315" t="s">
        <v>61</v>
      </c>
      <c r="K7" s="311" t="s">
        <v>62</v>
      </c>
      <c r="L7" s="313" t="s">
        <v>109</v>
      </c>
      <c r="M7" s="309" t="s">
        <v>63</v>
      </c>
      <c r="N7" s="135"/>
      <c r="O7" s="134"/>
      <c r="P7" s="315" t="s">
        <v>61</v>
      </c>
      <c r="Q7" s="311" t="s">
        <v>62</v>
      </c>
      <c r="R7" s="313" t="s">
        <v>109</v>
      </c>
      <c r="S7" s="309" t="s">
        <v>63</v>
      </c>
      <c r="T7" s="315" t="s">
        <v>61</v>
      </c>
      <c r="U7" s="311" t="s">
        <v>62</v>
      </c>
      <c r="V7" s="313" t="s">
        <v>109</v>
      </c>
      <c r="W7" s="309" t="s">
        <v>63</v>
      </c>
      <c r="X7" s="315" t="s">
        <v>61</v>
      </c>
      <c r="Y7" s="311" t="s">
        <v>62</v>
      </c>
      <c r="Z7" s="313" t="s">
        <v>109</v>
      </c>
      <c r="AA7" s="309" t="s">
        <v>63</v>
      </c>
      <c r="AB7" s="136"/>
      <c r="AC7" s="134"/>
      <c r="AD7" s="315" t="s">
        <v>61</v>
      </c>
      <c r="AE7" s="311" t="s">
        <v>62</v>
      </c>
      <c r="AF7" s="313" t="s">
        <v>109</v>
      </c>
      <c r="AG7" s="309" t="s">
        <v>63</v>
      </c>
      <c r="AH7" s="315" t="s">
        <v>61</v>
      </c>
      <c r="AI7" s="311" t="s">
        <v>62</v>
      </c>
      <c r="AJ7" s="313" t="s">
        <v>109</v>
      </c>
      <c r="AK7" s="309" t="s">
        <v>63</v>
      </c>
      <c r="AL7" s="315" t="s">
        <v>61</v>
      </c>
      <c r="AM7" s="311" t="s">
        <v>62</v>
      </c>
      <c r="AN7" s="313" t="s">
        <v>109</v>
      </c>
      <c r="AO7" s="309" t="s">
        <v>63</v>
      </c>
      <c r="AP7" s="62"/>
      <c r="AQ7" s="134"/>
      <c r="AR7" s="315" t="s">
        <v>61</v>
      </c>
      <c r="AS7" s="311" t="s">
        <v>62</v>
      </c>
      <c r="AT7" s="313" t="s">
        <v>109</v>
      </c>
      <c r="AU7" s="309" t="s">
        <v>63</v>
      </c>
      <c r="AV7" s="315" t="s">
        <v>61</v>
      </c>
      <c r="AW7" s="311" t="s">
        <v>62</v>
      </c>
      <c r="AX7" s="313" t="s">
        <v>109</v>
      </c>
      <c r="AY7" s="309" t="s">
        <v>63</v>
      </c>
      <c r="AZ7" s="315" t="s">
        <v>61</v>
      </c>
      <c r="BA7" s="311" t="s">
        <v>62</v>
      </c>
      <c r="BB7" s="313" t="s">
        <v>109</v>
      </c>
      <c r="BC7" s="309" t="s">
        <v>63</v>
      </c>
      <c r="BE7" s="134"/>
      <c r="BF7" s="216" t="s">
        <v>61</v>
      </c>
      <c r="BG7" s="218" t="s">
        <v>62</v>
      </c>
      <c r="BH7" s="220" t="s">
        <v>109</v>
      </c>
      <c r="BI7" s="222" t="s">
        <v>63</v>
      </c>
      <c r="BJ7" s="216" t="s">
        <v>61</v>
      </c>
      <c r="BK7" s="218" t="s">
        <v>62</v>
      </c>
      <c r="BL7" s="220" t="s">
        <v>109</v>
      </c>
      <c r="BM7" s="222" t="s">
        <v>63</v>
      </c>
    </row>
    <row r="8" spans="1:69" ht="15.75" customHeight="1" thickBot="1">
      <c r="A8" s="137"/>
      <c r="B8" s="316"/>
      <c r="C8" s="312"/>
      <c r="D8" s="314"/>
      <c r="E8" s="310"/>
      <c r="F8" s="316"/>
      <c r="G8" s="312"/>
      <c r="H8" s="314"/>
      <c r="I8" s="310"/>
      <c r="J8" s="316"/>
      <c r="K8" s="312"/>
      <c r="L8" s="314"/>
      <c r="M8" s="310"/>
      <c r="N8" s="125"/>
      <c r="O8" s="137"/>
      <c r="P8" s="316"/>
      <c r="Q8" s="312"/>
      <c r="R8" s="314"/>
      <c r="S8" s="310"/>
      <c r="T8" s="316"/>
      <c r="U8" s="312"/>
      <c r="V8" s="314"/>
      <c r="W8" s="310"/>
      <c r="X8" s="316"/>
      <c r="Y8" s="312"/>
      <c r="Z8" s="314"/>
      <c r="AA8" s="310"/>
      <c r="AB8" s="86"/>
      <c r="AC8" s="137"/>
      <c r="AD8" s="316"/>
      <c r="AE8" s="312"/>
      <c r="AF8" s="314"/>
      <c r="AG8" s="310"/>
      <c r="AH8" s="316"/>
      <c r="AI8" s="312"/>
      <c r="AJ8" s="314"/>
      <c r="AK8" s="310"/>
      <c r="AL8" s="316"/>
      <c r="AM8" s="312"/>
      <c r="AN8" s="314"/>
      <c r="AO8" s="310"/>
      <c r="AP8" s="86"/>
      <c r="AQ8" s="137"/>
      <c r="AR8" s="316"/>
      <c r="AS8" s="312"/>
      <c r="AT8" s="314"/>
      <c r="AU8" s="310"/>
      <c r="AV8" s="316"/>
      <c r="AW8" s="312"/>
      <c r="AX8" s="314"/>
      <c r="AY8" s="310"/>
      <c r="AZ8" s="316"/>
      <c r="BA8" s="312"/>
      <c r="BB8" s="314"/>
      <c r="BC8" s="310"/>
      <c r="BE8" s="137"/>
      <c r="BF8" s="217"/>
      <c r="BG8" s="219"/>
      <c r="BH8" s="221"/>
      <c r="BI8" s="223"/>
      <c r="BJ8" s="217"/>
      <c r="BK8" s="219"/>
      <c r="BL8" s="221"/>
      <c r="BM8" s="223"/>
    </row>
    <row r="9" spans="1:69">
      <c r="A9" s="180">
        <v>44197</v>
      </c>
      <c r="B9" s="184">
        <v>470</v>
      </c>
      <c r="C9" s="143">
        <v>198506</v>
      </c>
      <c r="D9" s="138">
        <v>39960.125757000002</v>
      </c>
      <c r="E9" s="140">
        <v>563755</v>
      </c>
      <c r="F9" s="184">
        <v>0</v>
      </c>
      <c r="G9" s="143">
        <v>0</v>
      </c>
      <c r="H9" s="138">
        <v>0</v>
      </c>
      <c r="I9" s="140">
        <v>0</v>
      </c>
      <c r="J9" s="184">
        <v>11984</v>
      </c>
      <c r="K9" s="143">
        <v>21330</v>
      </c>
      <c r="L9" s="138">
        <v>9733.7637500000001</v>
      </c>
      <c r="M9" s="140">
        <v>14033</v>
      </c>
      <c r="N9" s="62"/>
      <c r="O9" s="180">
        <v>44197</v>
      </c>
      <c r="P9" s="184">
        <v>0</v>
      </c>
      <c r="Q9" s="143">
        <v>0</v>
      </c>
      <c r="R9" s="138">
        <v>0</v>
      </c>
      <c r="S9" s="140">
        <v>0</v>
      </c>
      <c r="T9" s="184">
        <v>0</v>
      </c>
      <c r="U9" s="143">
        <v>0</v>
      </c>
      <c r="V9" s="138">
        <v>0</v>
      </c>
      <c r="W9" s="140">
        <v>0</v>
      </c>
      <c r="X9" s="184">
        <v>2</v>
      </c>
      <c r="Y9" s="143">
        <v>800</v>
      </c>
      <c r="Z9" s="138">
        <v>1.1213</v>
      </c>
      <c r="AA9" s="140">
        <v>800</v>
      </c>
      <c r="AB9" s="86"/>
      <c r="AC9" s="180">
        <v>44197</v>
      </c>
      <c r="AD9" s="184">
        <v>0</v>
      </c>
      <c r="AE9" s="143">
        <v>0</v>
      </c>
      <c r="AF9" s="138">
        <v>0</v>
      </c>
      <c r="AG9" s="140">
        <v>0</v>
      </c>
      <c r="AH9" s="184">
        <v>0</v>
      </c>
      <c r="AI9" s="143">
        <v>0</v>
      </c>
      <c r="AJ9" s="138">
        <v>0</v>
      </c>
      <c r="AK9" s="140">
        <v>0</v>
      </c>
      <c r="AL9" s="184">
        <v>150</v>
      </c>
      <c r="AM9" s="143">
        <v>346</v>
      </c>
      <c r="AN9" s="138">
        <v>31.57752</v>
      </c>
      <c r="AO9" s="140">
        <v>117</v>
      </c>
      <c r="AP9" s="86"/>
      <c r="AQ9" s="180">
        <v>44197</v>
      </c>
      <c r="AR9" s="184">
        <v>0</v>
      </c>
      <c r="AS9" s="143">
        <v>0</v>
      </c>
      <c r="AT9" s="138">
        <v>0</v>
      </c>
      <c r="AU9" s="140">
        <v>0</v>
      </c>
      <c r="AV9" s="184">
        <v>1</v>
      </c>
      <c r="AW9" s="143">
        <v>1000</v>
      </c>
      <c r="AX9" s="138">
        <v>121.95</v>
      </c>
      <c r="AY9" s="140">
        <v>5000</v>
      </c>
      <c r="AZ9" s="184">
        <v>0</v>
      </c>
      <c r="BA9" s="143">
        <v>0</v>
      </c>
      <c r="BB9" s="138">
        <v>0</v>
      </c>
      <c r="BC9" s="140">
        <v>0</v>
      </c>
      <c r="BE9" s="180">
        <v>44197</v>
      </c>
      <c r="BF9" s="176">
        <v>0</v>
      </c>
      <c r="BG9" s="177">
        <v>0</v>
      </c>
      <c r="BH9" s="178">
        <v>0</v>
      </c>
      <c r="BI9" s="179">
        <v>0</v>
      </c>
      <c r="BJ9" s="176">
        <v>6</v>
      </c>
      <c r="BK9" s="177">
        <v>3000</v>
      </c>
      <c r="BL9" s="178">
        <v>340.375</v>
      </c>
      <c r="BM9" s="179">
        <v>0</v>
      </c>
    </row>
    <row r="10" spans="1:69">
      <c r="A10" s="180">
        <v>44228</v>
      </c>
      <c r="B10" s="184">
        <v>552</v>
      </c>
      <c r="C10" s="269">
        <v>164167</v>
      </c>
      <c r="D10" s="138">
        <v>33774.272088999998</v>
      </c>
      <c r="E10" s="140">
        <v>642827</v>
      </c>
      <c r="F10" s="184">
        <v>0</v>
      </c>
      <c r="G10" s="269">
        <v>0</v>
      </c>
      <c r="H10" s="138">
        <v>0</v>
      </c>
      <c r="I10" s="140">
        <v>0</v>
      </c>
      <c r="J10" s="184">
        <v>10758</v>
      </c>
      <c r="K10" s="269">
        <v>18482</v>
      </c>
      <c r="L10" s="138">
        <v>8276.89869</v>
      </c>
      <c r="M10" s="140">
        <v>16296</v>
      </c>
      <c r="N10" s="270"/>
      <c r="O10" s="180">
        <v>44228</v>
      </c>
      <c r="P10" s="184">
        <v>0</v>
      </c>
      <c r="Q10" s="269">
        <v>0</v>
      </c>
      <c r="R10" s="138">
        <v>0</v>
      </c>
      <c r="S10" s="140">
        <v>0</v>
      </c>
      <c r="T10" s="184">
        <v>0</v>
      </c>
      <c r="U10" s="269">
        <v>0</v>
      </c>
      <c r="V10" s="138">
        <v>0</v>
      </c>
      <c r="W10" s="140">
        <v>0</v>
      </c>
      <c r="X10" s="184">
        <v>1</v>
      </c>
      <c r="Y10" s="269">
        <v>300</v>
      </c>
      <c r="Z10" s="138">
        <v>0.4173</v>
      </c>
      <c r="AA10" s="140">
        <v>1100</v>
      </c>
      <c r="AB10" s="270"/>
      <c r="AC10" s="180">
        <v>44228</v>
      </c>
      <c r="AD10" s="184">
        <v>0</v>
      </c>
      <c r="AE10" s="269">
        <v>0</v>
      </c>
      <c r="AF10" s="138">
        <v>0</v>
      </c>
      <c r="AG10" s="140">
        <v>0</v>
      </c>
      <c r="AH10" s="184">
        <v>0</v>
      </c>
      <c r="AI10" s="269">
        <v>0</v>
      </c>
      <c r="AJ10" s="138">
        <v>0</v>
      </c>
      <c r="AK10" s="140">
        <v>0</v>
      </c>
      <c r="AL10" s="184">
        <v>129</v>
      </c>
      <c r="AM10" s="269">
        <v>397</v>
      </c>
      <c r="AN10" s="138">
        <v>35.549340000000001</v>
      </c>
      <c r="AO10" s="140">
        <v>228</v>
      </c>
      <c r="AP10" s="270"/>
      <c r="AQ10" s="180">
        <v>44228</v>
      </c>
      <c r="AR10" s="184">
        <v>0</v>
      </c>
      <c r="AS10" s="269">
        <v>0</v>
      </c>
      <c r="AT10" s="138">
        <v>0</v>
      </c>
      <c r="AU10" s="140">
        <v>0</v>
      </c>
      <c r="AV10" s="184">
        <v>2</v>
      </c>
      <c r="AW10" s="269">
        <v>600</v>
      </c>
      <c r="AX10" s="138">
        <v>73.23</v>
      </c>
      <c r="AY10" s="140">
        <v>4600</v>
      </c>
      <c r="AZ10" s="184">
        <v>0</v>
      </c>
      <c r="BA10" s="269">
        <v>0</v>
      </c>
      <c r="BB10" s="138">
        <v>0</v>
      </c>
      <c r="BC10" s="140">
        <v>0</v>
      </c>
      <c r="BE10" s="180">
        <v>44228</v>
      </c>
      <c r="BF10" s="272">
        <v>0</v>
      </c>
      <c r="BG10" s="273">
        <v>0</v>
      </c>
      <c r="BH10" s="274">
        <v>0</v>
      </c>
      <c r="BI10" s="275">
        <v>0</v>
      </c>
      <c r="BJ10" s="272">
        <v>0</v>
      </c>
      <c r="BK10" s="273">
        <v>0</v>
      </c>
      <c r="BL10" s="274">
        <v>0</v>
      </c>
      <c r="BM10" s="275">
        <v>0</v>
      </c>
    </row>
    <row r="11" spans="1:69">
      <c r="A11" s="180">
        <v>44256</v>
      </c>
      <c r="B11" s="184">
        <v>579</v>
      </c>
      <c r="C11" s="269">
        <v>1395783</v>
      </c>
      <c r="D11" s="138">
        <v>296825.07028300001</v>
      </c>
      <c r="E11" s="140">
        <v>558942</v>
      </c>
      <c r="F11" s="184">
        <v>0</v>
      </c>
      <c r="G11" s="269">
        <v>0</v>
      </c>
      <c r="H11" s="138">
        <v>0</v>
      </c>
      <c r="I11" s="140">
        <v>0</v>
      </c>
      <c r="J11" s="184">
        <v>19073</v>
      </c>
      <c r="K11" s="269">
        <v>65353</v>
      </c>
      <c r="L11" s="138">
        <v>31116.17482</v>
      </c>
      <c r="M11" s="140">
        <v>17419</v>
      </c>
      <c r="N11" s="270"/>
      <c r="O11" s="180">
        <v>44256</v>
      </c>
      <c r="P11" s="184">
        <v>0</v>
      </c>
      <c r="Q11" s="269">
        <v>0</v>
      </c>
      <c r="R11" s="138">
        <v>0</v>
      </c>
      <c r="S11" s="140">
        <v>0</v>
      </c>
      <c r="T11" s="184">
        <v>0</v>
      </c>
      <c r="U11" s="269">
        <v>0</v>
      </c>
      <c r="V11" s="138">
        <v>0</v>
      </c>
      <c r="W11" s="140">
        <v>0</v>
      </c>
      <c r="X11" s="184">
        <v>2</v>
      </c>
      <c r="Y11" s="269">
        <v>1600</v>
      </c>
      <c r="Z11" s="138">
        <v>2.2984</v>
      </c>
      <c r="AA11" s="140">
        <v>1100</v>
      </c>
      <c r="AB11" s="270"/>
      <c r="AC11" s="180">
        <v>44256</v>
      </c>
      <c r="AD11" s="184">
        <v>0</v>
      </c>
      <c r="AE11" s="269">
        <v>0</v>
      </c>
      <c r="AF11" s="138">
        <v>0</v>
      </c>
      <c r="AG11" s="140">
        <v>0</v>
      </c>
      <c r="AH11" s="184">
        <v>0</v>
      </c>
      <c r="AI11" s="269">
        <v>0</v>
      </c>
      <c r="AJ11" s="138">
        <v>0</v>
      </c>
      <c r="AK11" s="140">
        <v>0</v>
      </c>
      <c r="AL11" s="184">
        <v>145</v>
      </c>
      <c r="AM11" s="269">
        <v>405</v>
      </c>
      <c r="AN11" s="138">
        <v>38.543680000000002</v>
      </c>
      <c r="AO11" s="140">
        <v>102</v>
      </c>
      <c r="AP11" s="270"/>
      <c r="AQ11" s="180">
        <v>44256</v>
      </c>
      <c r="AR11" s="184">
        <v>0</v>
      </c>
      <c r="AS11" s="269">
        <v>0</v>
      </c>
      <c r="AT11" s="138">
        <v>0</v>
      </c>
      <c r="AU11" s="140">
        <v>0</v>
      </c>
      <c r="AV11" s="184">
        <v>2</v>
      </c>
      <c r="AW11" s="269">
        <v>8000</v>
      </c>
      <c r="AX11" s="138">
        <v>944.6</v>
      </c>
      <c r="AY11" s="140">
        <v>4000</v>
      </c>
      <c r="AZ11" s="184">
        <v>0</v>
      </c>
      <c r="BA11" s="269">
        <v>0</v>
      </c>
      <c r="BB11" s="138">
        <v>0</v>
      </c>
      <c r="BC11" s="140">
        <v>0</v>
      </c>
      <c r="BE11" s="180">
        <v>44256</v>
      </c>
      <c r="BF11" s="272">
        <v>0</v>
      </c>
      <c r="BG11" s="273">
        <v>0</v>
      </c>
      <c r="BH11" s="274">
        <v>0</v>
      </c>
      <c r="BI11" s="275">
        <v>0</v>
      </c>
      <c r="BJ11" s="272">
        <v>0</v>
      </c>
      <c r="BK11" s="273">
        <v>0</v>
      </c>
      <c r="BL11" s="274">
        <v>0</v>
      </c>
      <c r="BM11" s="275">
        <v>0</v>
      </c>
    </row>
    <row r="12" spans="1:69">
      <c r="A12" s="180">
        <v>44287</v>
      </c>
      <c r="B12" s="184">
        <v>412</v>
      </c>
      <c r="C12" s="269">
        <v>132262</v>
      </c>
      <c r="D12" s="138">
        <v>26833.794101</v>
      </c>
      <c r="E12" s="140">
        <v>616926</v>
      </c>
      <c r="F12" s="184">
        <v>2</v>
      </c>
      <c r="G12" s="269">
        <v>60</v>
      </c>
      <c r="H12" s="138">
        <v>14.4765</v>
      </c>
      <c r="I12" s="140">
        <v>60</v>
      </c>
      <c r="J12" s="184">
        <v>10310</v>
      </c>
      <c r="K12" s="269">
        <v>16174</v>
      </c>
      <c r="L12" s="138">
        <v>7781.2686800000001</v>
      </c>
      <c r="M12" s="140">
        <v>17009</v>
      </c>
      <c r="N12" s="270"/>
      <c r="O12" s="180">
        <v>44287</v>
      </c>
      <c r="P12" s="184">
        <v>0</v>
      </c>
      <c r="Q12" s="269">
        <v>0</v>
      </c>
      <c r="R12" s="138">
        <v>0</v>
      </c>
      <c r="S12" s="140">
        <v>0</v>
      </c>
      <c r="T12" s="184">
        <v>0</v>
      </c>
      <c r="U12" s="269">
        <v>0</v>
      </c>
      <c r="V12" s="138">
        <v>0</v>
      </c>
      <c r="W12" s="140">
        <v>0</v>
      </c>
      <c r="X12" s="184">
        <v>0</v>
      </c>
      <c r="Y12" s="269">
        <v>0</v>
      </c>
      <c r="Z12" s="138">
        <v>0</v>
      </c>
      <c r="AA12" s="140">
        <v>1100</v>
      </c>
      <c r="AB12" s="270"/>
      <c r="AC12" s="180">
        <v>44287</v>
      </c>
      <c r="AD12" s="184">
        <v>0</v>
      </c>
      <c r="AE12" s="269">
        <v>0</v>
      </c>
      <c r="AF12" s="138">
        <v>0</v>
      </c>
      <c r="AG12" s="140">
        <v>0</v>
      </c>
      <c r="AH12" s="184">
        <v>0</v>
      </c>
      <c r="AI12" s="269">
        <v>0</v>
      </c>
      <c r="AJ12" s="138">
        <v>0</v>
      </c>
      <c r="AK12" s="140">
        <v>0</v>
      </c>
      <c r="AL12" s="184">
        <v>154</v>
      </c>
      <c r="AM12" s="269">
        <v>299</v>
      </c>
      <c r="AN12" s="138">
        <v>28.866320000000002</v>
      </c>
      <c r="AO12" s="140">
        <v>92</v>
      </c>
      <c r="AP12" s="270"/>
      <c r="AQ12" s="180">
        <v>44287</v>
      </c>
      <c r="AR12" s="184">
        <v>0</v>
      </c>
      <c r="AS12" s="269">
        <v>0</v>
      </c>
      <c r="AT12" s="138">
        <v>0</v>
      </c>
      <c r="AU12" s="140">
        <v>0</v>
      </c>
      <c r="AV12" s="184">
        <v>0</v>
      </c>
      <c r="AW12" s="269">
        <v>0</v>
      </c>
      <c r="AX12" s="138">
        <v>0</v>
      </c>
      <c r="AY12" s="140">
        <v>4000</v>
      </c>
      <c r="AZ12" s="184">
        <v>0</v>
      </c>
      <c r="BA12" s="269">
        <v>0</v>
      </c>
      <c r="BB12" s="138">
        <v>0</v>
      </c>
      <c r="BC12" s="140">
        <v>0</v>
      </c>
      <c r="BE12" s="180">
        <v>44287</v>
      </c>
      <c r="BF12" s="272">
        <v>0</v>
      </c>
      <c r="BG12" s="273">
        <v>0</v>
      </c>
      <c r="BH12" s="274">
        <v>0</v>
      </c>
      <c r="BI12" s="275">
        <v>0</v>
      </c>
      <c r="BJ12" s="272">
        <v>0</v>
      </c>
      <c r="BK12" s="273">
        <v>0</v>
      </c>
      <c r="BL12" s="274">
        <v>0</v>
      </c>
      <c r="BM12" s="275">
        <v>0</v>
      </c>
    </row>
    <row r="13" spans="1:69">
      <c r="A13" s="180">
        <v>44317</v>
      </c>
      <c r="B13" s="184">
        <v>305</v>
      </c>
      <c r="C13" s="269">
        <v>721486</v>
      </c>
      <c r="D13" s="138">
        <v>145103.33997</v>
      </c>
      <c r="E13" s="140">
        <v>909591</v>
      </c>
      <c r="F13" s="184">
        <v>0</v>
      </c>
      <c r="G13" s="269">
        <v>0</v>
      </c>
      <c r="H13" s="138">
        <v>0</v>
      </c>
      <c r="I13" s="140">
        <v>60</v>
      </c>
      <c r="J13" s="184">
        <v>9062</v>
      </c>
      <c r="K13" s="269">
        <v>15049</v>
      </c>
      <c r="L13" s="138">
        <v>7425.0653400000001</v>
      </c>
      <c r="M13" s="140">
        <v>18321</v>
      </c>
      <c r="N13" s="283"/>
      <c r="O13" s="180">
        <v>44317</v>
      </c>
      <c r="P13" s="184">
        <v>0</v>
      </c>
      <c r="Q13" s="269">
        <v>0</v>
      </c>
      <c r="R13" s="138">
        <v>0</v>
      </c>
      <c r="S13" s="140">
        <v>0</v>
      </c>
      <c r="T13" s="184">
        <v>0</v>
      </c>
      <c r="U13" s="269">
        <v>0</v>
      </c>
      <c r="V13" s="138">
        <v>0</v>
      </c>
      <c r="W13" s="140">
        <v>0</v>
      </c>
      <c r="X13" s="184">
        <v>1</v>
      </c>
      <c r="Y13" s="269">
        <v>100</v>
      </c>
      <c r="Z13" s="138">
        <v>0.1472</v>
      </c>
      <c r="AA13" s="140">
        <v>1000</v>
      </c>
      <c r="AB13" s="283"/>
      <c r="AC13" s="180">
        <v>44317</v>
      </c>
      <c r="AD13" s="184">
        <v>0</v>
      </c>
      <c r="AE13" s="269">
        <v>0</v>
      </c>
      <c r="AF13" s="138">
        <v>0</v>
      </c>
      <c r="AG13" s="140">
        <v>0</v>
      </c>
      <c r="AH13" s="184">
        <v>0</v>
      </c>
      <c r="AI13" s="269">
        <v>0</v>
      </c>
      <c r="AJ13" s="138">
        <v>0</v>
      </c>
      <c r="AK13" s="140">
        <v>0</v>
      </c>
      <c r="AL13" s="184">
        <v>172</v>
      </c>
      <c r="AM13" s="269">
        <v>324</v>
      </c>
      <c r="AN13" s="138">
        <v>32.086779999999997</v>
      </c>
      <c r="AO13" s="140">
        <v>99</v>
      </c>
      <c r="AP13" s="283"/>
      <c r="AQ13" s="180">
        <v>44317</v>
      </c>
      <c r="AR13" s="184">
        <v>0</v>
      </c>
      <c r="AS13" s="269">
        <v>0</v>
      </c>
      <c r="AT13" s="138">
        <v>0</v>
      </c>
      <c r="AU13" s="140">
        <v>0</v>
      </c>
      <c r="AV13" s="184">
        <v>1</v>
      </c>
      <c r="AW13" s="269">
        <v>500</v>
      </c>
      <c r="AX13" s="138">
        <v>56.6</v>
      </c>
      <c r="AY13" s="140">
        <v>4500</v>
      </c>
      <c r="AZ13" s="184">
        <v>0</v>
      </c>
      <c r="BA13" s="269">
        <v>0</v>
      </c>
      <c r="BB13" s="138">
        <v>0</v>
      </c>
      <c r="BC13" s="140">
        <v>0</v>
      </c>
      <c r="BE13" s="180">
        <v>44317</v>
      </c>
      <c r="BF13" s="272">
        <v>0</v>
      </c>
      <c r="BG13" s="273">
        <v>0</v>
      </c>
      <c r="BH13" s="274">
        <v>0</v>
      </c>
      <c r="BI13" s="275">
        <v>0</v>
      </c>
      <c r="BJ13" s="272">
        <v>0</v>
      </c>
      <c r="BK13" s="273">
        <v>0</v>
      </c>
      <c r="BL13" s="274">
        <v>0</v>
      </c>
      <c r="BM13" s="275">
        <v>0</v>
      </c>
    </row>
    <row r="14" spans="1:69">
      <c r="A14" s="180">
        <v>44348</v>
      </c>
      <c r="B14" s="184">
        <v>587</v>
      </c>
      <c r="C14" s="269">
        <v>1205975</v>
      </c>
      <c r="D14" s="138">
        <v>242184.406689</v>
      </c>
      <c r="E14" s="140">
        <v>607924</v>
      </c>
      <c r="F14" s="184">
        <v>2</v>
      </c>
      <c r="G14" s="269">
        <v>120</v>
      </c>
      <c r="H14" s="138">
        <v>29.125499999999999</v>
      </c>
      <c r="I14" s="140">
        <v>60</v>
      </c>
      <c r="J14" s="184">
        <v>11535</v>
      </c>
      <c r="K14" s="269">
        <v>52996</v>
      </c>
      <c r="L14" s="138">
        <v>27083.667290000001</v>
      </c>
      <c r="M14" s="140">
        <v>18241</v>
      </c>
      <c r="N14" s="283"/>
      <c r="O14" s="180">
        <v>44348</v>
      </c>
      <c r="P14" s="184">
        <v>0</v>
      </c>
      <c r="Q14" s="269">
        <v>0</v>
      </c>
      <c r="R14" s="138">
        <v>0</v>
      </c>
      <c r="S14" s="140">
        <v>0</v>
      </c>
      <c r="T14" s="184">
        <v>0</v>
      </c>
      <c r="U14" s="269">
        <v>0</v>
      </c>
      <c r="V14" s="138">
        <v>0</v>
      </c>
      <c r="W14" s="140">
        <v>0</v>
      </c>
      <c r="X14" s="184">
        <v>3</v>
      </c>
      <c r="Y14" s="269">
        <v>1500</v>
      </c>
      <c r="Z14" s="138">
        <v>2.3835000000000002</v>
      </c>
      <c r="AA14" s="140">
        <v>500</v>
      </c>
      <c r="AB14" s="283"/>
      <c r="AC14" s="180">
        <v>44348</v>
      </c>
      <c r="AD14" s="184">
        <v>0</v>
      </c>
      <c r="AE14" s="269">
        <v>0</v>
      </c>
      <c r="AF14" s="138">
        <v>0</v>
      </c>
      <c r="AG14" s="140">
        <v>0</v>
      </c>
      <c r="AH14" s="184">
        <v>0</v>
      </c>
      <c r="AI14" s="269">
        <v>0</v>
      </c>
      <c r="AJ14" s="138">
        <v>0</v>
      </c>
      <c r="AK14" s="140">
        <v>0</v>
      </c>
      <c r="AL14" s="184">
        <v>104</v>
      </c>
      <c r="AM14" s="269">
        <v>202</v>
      </c>
      <c r="AN14" s="138">
        <v>20.472999999999999</v>
      </c>
      <c r="AO14" s="140">
        <v>39</v>
      </c>
      <c r="AP14" s="283"/>
      <c r="AQ14" s="180">
        <v>44348</v>
      </c>
      <c r="AR14" s="184">
        <v>0</v>
      </c>
      <c r="AS14" s="269">
        <v>0</v>
      </c>
      <c r="AT14" s="138">
        <v>0</v>
      </c>
      <c r="AU14" s="140">
        <v>0</v>
      </c>
      <c r="AV14" s="184">
        <v>8</v>
      </c>
      <c r="AW14" s="269">
        <v>9500</v>
      </c>
      <c r="AX14" s="138">
        <v>1087.1724999999999</v>
      </c>
      <c r="AY14" s="140">
        <v>4500</v>
      </c>
      <c r="AZ14" s="184">
        <v>0</v>
      </c>
      <c r="BA14" s="269">
        <v>0</v>
      </c>
      <c r="BB14" s="138">
        <v>0</v>
      </c>
      <c r="BC14" s="140">
        <v>0</v>
      </c>
      <c r="BE14" s="180">
        <v>44348</v>
      </c>
      <c r="BF14" s="272">
        <v>0</v>
      </c>
      <c r="BG14" s="273">
        <v>0</v>
      </c>
      <c r="BH14" s="274">
        <v>0</v>
      </c>
      <c r="BI14" s="275">
        <v>0</v>
      </c>
      <c r="BJ14" s="272">
        <v>0</v>
      </c>
      <c r="BK14" s="273">
        <v>0</v>
      </c>
      <c r="BL14" s="274">
        <v>0</v>
      </c>
      <c r="BM14" s="275">
        <v>0</v>
      </c>
    </row>
    <row r="15" spans="1:69">
      <c r="A15" s="180">
        <v>44378</v>
      </c>
      <c r="B15" s="184">
        <v>319</v>
      </c>
      <c r="C15" s="269">
        <v>153683</v>
      </c>
      <c r="D15" s="138">
        <v>30912.449651999999</v>
      </c>
      <c r="E15" s="140">
        <v>607179</v>
      </c>
      <c r="F15" s="184">
        <v>0</v>
      </c>
      <c r="G15" s="269">
        <v>0</v>
      </c>
      <c r="H15" s="138">
        <v>0</v>
      </c>
      <c r="I15" s="140">
        <v>60</v>
      </c>
      <c r="J15" s="184">
        <v>10852</v>
      </c>
      <c r="K15" s="269">
        <v>19599</v>
      </c>
      <c r="L15" s="138">
        <v>9846.8558699999994</v>
      </c>
      <c r="M15" s="140">
        <v>17759</v>
      </c>
      <c r="N15" s="283"/>
      <c r="O15" s="180">
        <v>44378</v>
      </c>
      <c r="P15" s="184">
        <v>0</v>
      </c>
      <c r="Q15" s="269">
        <v>0</v>
      </c>
      <c r="R15" s="138">
        <v>0</v>
      </c>
      <c r="S15" s="140">
        <v>0</v>
      </c>
      <c r="T15" s="184">
        <v>0</v>
      </c>
      <c r="U15" s="269">
        <v>0</v>
      </c>
      <c r="V15" s="138">
        <v>0</v>
      </c>
      <c r="W15" s="140">
        <v>0</v>
      </c>
      <c r="X15" s="184">
        <v>1</v>
      </c>
      <c r="Y15" s="269">
        <v>250</v>
      </c>
      <c r="Z15" s="138">
        <v>0.42025000000000001</v>
      </c>
      <c r="AA15" s="140">
        <v>250</v>
      </c>
      <c r="AB15" s="283"/>
      <c r="AC15" s="180">
        <v>44378</v>
      </c>
      <c r="AD15" s="184">
        <v>0</v>
      </c>
      <c r="AE15" s="269">
        <v>0</v>
      </c>
      <c r="AF15" s="138">
        <v>0</v>
      </c>
      <c r="AG15" s="140">
        <v>0</v>
      </c>
      <c r="AH15" s="184">
        <v>0</v>
      </c>
      <c r="AI15" s="269">
        <v>0</v>
      </c>
      <c r="AJ15" s="138">
        <v>0</v>
      </c>
      <c r="AK15" s="140">
        <v>0</v>
      </c>
      <c r="AL15" s="184">
        <v>213</v>
      </c>
      <c r="AM15" s="269">
        <v>543</v>
      </c>
      <c r="AN15" s="138">
        <v>54.575940000000003</v>
      </c>
      <c r="AO15" s="140">
        <v>61</v>
      </c>
      <c r="AP15" s="283"/>
      <c r="AQ15" s="180">
        <v>44378</v>
      </c>
      <c r="AR15" s="184">
        <v>0</v>
      </c>
      <c r="AS15" s="269">
        <v>0</v>
      </c>
      <c r="AT15" s="138">
        <v>0</v>
      </c>
      <c r="AU15" s="140">
        <v>0</v>
      </c>
      <c r="AV15" s="184">
        <v>0</v>
      </c>
      <c r="AW15" s="269">
        <v>0</v>
      </c>
      <c r="AX15" s="138">
        <v>0</v>
      </c>
      <c r="AY15" s="140">
        <v>4500</v>
      </c>
      <c r="AZ15" s="184">
        <v>0</v>
      </c>
      <c r="BA15" s="269">
        <v>0</v>
      </c>
      <c r="BB15" s="138">
        <v>0</v>
      </c>
      <c r="BC15" s="140">
        <v>0</v>
      </c>
      <c r="BE15" s="180">
        <v>44378</v>
      </c>
      <c r="BF15" s="272">
        <v>0</v>
      </c>
      <c r="BG15" s="273">
        <v>0</v>
      </c>
      <c r="BH15" s="274">
        <v>0</v>
      </c>
      <c r="BI15" s="275">
        <v>0</v>
      </c>
      <c r="BJ15" s="272">
        <v>0</v>
      </c>
      <c r="BK15" s="273">
        <v>0</v>
      </c>
      <c r="BL15" s="274">
        <v>0</v>
      </c>
      <c r="BM15" s="275">
        <v>0</v>
      </c>
    </row>
    <row r="16" spans="1:69">
      <c r="A16" s="180">
        <v>44409</v>
      </c>
      <c r="B16" s="184">
        <v>380</v>
      </c>
      <c r="C16" s="269">
        <v>481588</v>
      </c>
      <c r="D16" s="138">
        <v>98588.700217000005</v>
      </c>
      <c r="E16" s="140">
        <v>658033</v>
      </c>
      <c r="F16" s="184">
        <v>1</v>
      </c>
      <c r="G16" s="269">
        <v>60</v>
      </c>
      <c r="H16" s="138">
        <v>14.118</v>
      </c>
      <c r="I16" s="140">
        <v>0</v>
      </c>
      <c r="J16" s="184">
        <v>10115</v>
      </c>
      <c r="K16" s="269">
        <v>15141</v>
      </c>
      <c r="L16" s="138">
        <v>7842.3017499999996</v>
      </c>
      <c r="M16" s="140">
        <v>17854</v>
      </c>
      <c r="N16" s="283"/>
      <c r="O16" s="180">
        <v>44409</v>
      </c>
      <c r="P16" s="184">
        <v>0</v>
      </c>
      <c r="Q16" s="269">
        <v>0</v>
      </c>
      <c r="R16" s="138">
        <v>0</v>
      </c>
      <c r="S16" s="140">
        <v>0</v>
      </c>
      <c r="T16" s="184">
        <v>0</v>
      </c>
      <c r="U16" s="269">
        <v>0</v>
      </c>
      <c r="V16" s="138">
        <v>0</v>
      </c>
      <c r="W16" s="140">
        <v>0</v>
      </c>
      <c r="X16" s="184">
        <v>1</v>
      </c>
      <c r="Y16" s="269">
        <v>250</v>
      </c>
      <c r="Z16" s="138">
        <v>0.42699999999999999</v>
      </c>
      <c r="AA16" s="140">
        <v>0</v>
      </c>
      <c r="AB16" s="283"/>
      <c r="AC16" s="180">
        <v>44409</v>
      </c>
      <c r="AD16" s="184">
        <v>0</v>
      </c>
      <c r="AE16" s="269">
        <v>0</v>
      </c>
      <c r="AF16" s="138">
        <v>0</v>
      </c>
      <c r="AG16" s="140">
        <v>0</v>
      </c>
      <c r="AH16" s="184">
        <v>0</v>
      </c>
      <c r="AI16" s="269">
        <v>0</v>
      </c>
      <c r="AJ16" s="138">
        <v>0</v>
      </c>
      <c r="AK16" s="140">
        <v>0</v>
      </c>
      <c r="AL16" s="184">
        <v>197</v>
      </c>
      <c r="AM16" s="269">
        <v>605</v>
      </c>
      <c r="AN16" s="138">
        <v>62.786279999999998</v>
      </c>
      <c r="AO16" s="140">
        <v>184</v>
      </c>
      <c r="AP16" s="283"/>
      <c r="AQ16" s="180">
        <v>44409</v>
      </c>
      <c r="AR16" s="184">
        <v>0</v>
      </c>
      <c r="AS16" s="269">
        <v>0</v>
      </c>
      <c r="AT16" s="138">
        <v>0</v>
      </c>
      <c r="AU16" s="140">
        <v>0</v>
      </c>
      <c r="AV16" s="184">
        <v>1</v>
      </c>
      <c r="AW16" s="269">
        <v>2</v>
      </c>
      <c r="AX16" s="138">
        <v>0.22775000000000001</v>
      </c>
      <c r="AY16" s="140">
        <v>4500</v>
      </c>
      <c r="AZ16" s="184">
        <v>0</v>
      </c>
      <c r="BA16" s="269">
        <v>0</v>
      </c>
      <c r="BB16" s="138">
        <v>0</v>
      </c>
      <c r="BC16" s="140">
        <v>0</v>
      </c>
      <c r="BE16" s="180">
        <v>44409</v>
      </c>
      <c r="BF16" s="272">
        <v>0</v>
      </c>
      <c r="BG16" s="272">
        <v>0</v>
      </c>
      <c r="BH16" s="272">
        <v>0</v>
      </c>
      <c r="BI16" s="275">
        <v>0</v>
      </c>
      <c r="BJ16" s="272">
        <v>0</v>
      </c>
      <c r="BK16" s="272">
        <v>0</v>
      </c>
      <c r="BL16" s="272">
        <v>0</v>
      </c>
      <c r="BM16" s="275">
        <v>0</v>
      </c>
    </row>
    <row r="17" spans="1:65">
      <c r="A17" s="180">
        <v>44440</v>
      </c>
      <c r="B17" s="184">
        <v>481</v>
      </c>
      <c r="C17" s="269">
        <v>954943</v>
      </c>
      <c r="D17" s="138">
        <v>192893.65377599999</v>
      </c>
      <c r="E17" s="140">
        <v>503879</v>
      </c>
      <c r="F17" s="184">
        <v>0</v>
      </c>
      <c r="G17" s="269">
        <v>0</v>
      </c>
      <c r="H17" s="138">
        <v>0</v>
      </c>
      <c r="I17" s="140">
        <v>0</v>
      </c>
      <c r="J17" s="184">
        <v>12931</v>
      </c>
      <c r="K17" s="269">
        <v>56497</v>
      </c>
      <c r="L17" s="138">
        <v>29211.061000000002</v>
      </c>
      <c r="M17" s="140">
        <v>16029</v>
      </c>
      <c r="N17" s="283"/>
      <c r="O17" s="180">
        <v>44440</v>
      </c>
      <c r="P17" s="184">
        <v>0</v>
      </c>
      <c r="Q17" s="269">
        <v>0</v>
      </c>
      <c r="R17" s="138">
        <v>0</v>
      </c>
      <c r="S17" s="140">
        <v>0</v>
      </c>
      <c r="T17" s="184">
        <v>0</v>
      </c>
      <c r="U17" s="269">
        <v>0</v>
      </c>
      <c r="V17" s="138">
        <v>0</v>
      </c>
      <c r="W17" s="140">
        <v>0</v>
      </c>
      <c r="X17" s="184">
        <v>0</v>
      </c>
      <c r="Y17" s="269">
        <v>0</v>
      </c>
      <c r="Z17" s="138">
        <v>0</v>
      </c>
      <c r="AA17" s="140">
        <v>0</v>
      </c>
      <c r="AB17" s="283"/>
      <c r="AC17" s="180">
        <v>44440</v>
      </c>
      <c r="AD17" s="184">
        <v>0</v>
      </c>
      <c r="AE17" s="269">
        <v>0</v>
      </c>
      <c r="AF17" s="138">
        <v>0</v>
      </c>
      <c r="AG17" s="140">
        <v>0</v>
      </c>
      <c r="AH17" s="184">
        <v>0</v>
      </c>
      <c r="AI17" s="269">
        <v>0</v>
      </c>
      <c r="AJ17" s="138">
        <v>0</v>
      </c>
      <c r="AK17" s="140">
        <v>0</v>
      </c>
      <c r="AL17" s="184">
        <v>98</v>
      </c>
      <c r="AM17" s="269">
        <v>202</v>
      </c>
      <c r="AN17" s="138">
        <v>20.853496</v>
      </c>
      <c r="AO17" s="140">
        <v>3</v>
      </c>
      <c r="AP17" s="283"/>
      <c r="AQ17" s="180">
        <v>44440</v>
      </c>
      <c r="AR17" s="184">
        <v>0</v>
      </c>
      <c r="AS17" s="269">
        <v>0</v>
      </c>
      <c r="AT17" s="138">
        <v>0</v>
      </c>
      <c r="AU17" s="140">
        <v>0</v>
      </c>
      <c r="AV17" s="184">
        <v>15</v>
      </c>
      <c r="AW17" s="269">
        <v>8602</v>
      </c>
      <c r="AX17" s="138">
        <v>961.37950000000001</v>
      </c>
      <c r="AY17" s="140">
        <v>4600</v>
      </c>
      <c r="AZ17" s="184">
        <v>0</v>
      </c>
      <c r="BA17" s="269">
        <v>0</v>
      </c>
      <c r="BB17" s="138">
        <v>0</v>
      </c>
      <c r="BC17" s="140">
        <v>0</v>
      </c>
      <c r="BE17" s="180">
        <v>44440</v>
      </c>
      <c r="BF17" s="272">
        <v>0</v>
      </c>
      <c r="BG17" s="272">
        <v>0</v>
      </c>
      <c r="BH17" s="272">
        <v>0</v>
      </c>
      <c r="BI17" s="275">
        <v>0</v>
      </c>
      <c r="BJ17" s="272">
        <v>0</v>
      </c>
      <c r="BK17" s="272">
        <v>0</v>
      </c>
      <c r="BL17" s="272">
        <v>0</v>
      </c>
      <c r="BM17" s="275">
        <v>0</v>
      </c>
    </row>
    <row r="18" spans="1:65">
      <c r="A18" s="180">
        <v>44470</v>
      </c>
      <c r="B18" s="184">
        <v>326</v>
      </c>
      <c r="C18" s="269">
        <v>253358</v>
      </c>
      <c r="D18" s="138">
        <v>54051.436649000003</v>
      </c>
      <c r="E18" s="140">
        <v>575644</v>
      </c>
      <c r="F18" s="184">
        <v>0</v>
      </c>
      <c r="G18" s="269">
        <v>0</v>
      </c>
      <c r="H18" s="138">
        <v>0</v>
      </c>
      <c r="I18" s="140">
        <v>0</v>
      </c>
      <c r="J18" s="184">
        <v>10976</v>
      </c>
      <c r="K18" s="269">
        <v>16333</v>
      </c>
      <c r="L18" s="138">
        <v>8455.1585500000001</v>
      </c>
      <c r="M18" s="140">
        <v>16245</v>
      </c>
      <c r="N18" s="283"/>
      <c r="O18" s="180">
        <v>44470</v>
      </c>
      <c r="P18" s="184">
        <v>0</v>
      </c>
      <c r="Q18" s="269">
        <v>0</v>
      </c>
      <c r="R18" s="138">
        <v>0</v>
      </c>
      <c r="S18" s="140">
        <v>0</v>
      </c>
      <c r="T18" s="184">
        <v>0</v>
      </c>
      <c r="U18" s="269">
        <v>0</v>
      </c>
      <c r="V18" s="138">
        <v>0</v>
      </c>
      <c r="W18" s="140">
        <v>0</v>
      </c>
      <c r="X18" s="184">
        <v>0</v>
      </c>
      <c r="Y18" s="269">
        <v>0</v>
      </c>
      <c r="Z18" s="138">
        <v>0</v>
      </c>
      <c r="AA18" s="140">
        <v>0</v>
      </c>
      <c r="AB18" s="283"/>
      <c r="AC18" s="180">
        <v>44470</v>
      </c>
      <c r="AD18" s="184">
        <v>0</v>
      </c>
      <c r="AE18" s="269">
        <v>0</v>
      </c>
      <c r="AF18" s="138">
        <v>0</v>
      </c>
      <c r="AG18" s="140">
        <v>0</v>
      </c>
      <c r="AH18" s="184">
        <v>0</v>
      </c>
      <c r="AI18" s="269">
        <v>0</v>
      </c>
      <c r="AJ18" s="138">
        <v>0</v>
      </c>
      <c r="AK18" s="140">
        <v>0</v>
      </c>
      <c r="AL18" s="184">
        <v>59</v>
      </c>
      <c r="AM18" s="269">
        <v>222</v>
      </c>
      <c r="AN18" s="138">
        <v>23.204619999999998</v>
      </c>
      <c r="AO18" s="140">
        <v>67</v>
      </c>
      <c r="AP18" s="283"/>
      <c r="AQ18" s="180">
        <v>44470</v>
      </c>
      <c r="AR18" s="184">
        <v>0</v>
      </c>
      <c r="AS18" s="269">
        <v>0</v>
      </c>
      <c r="AT18" s="138">
        <v>0</v>
      </c>
      <c r="AU18" s="140">
        <v>0</v>
      </c>
      <c r="AV18" s="184">
        <v>0</v>
      </c>
      <c r="AW18" s="269">
        <v>0</v>
      </c>
      <c r="AX18" s="138">
        <v>0</v>
      </c>
      <c r="AY18" s="140">
        <v>4600</v>
      </c>
      <c r="AZ18" s="184">
        <v>0</v>
      </c>
      <c r="BA18" s="269">
        <v>0</v>
      </c>
      <c r="BB18" s="138">
        <v>0</v>
      </c>
      <c r="BC18" s="140">
        <v>0</v>
      </c>
      <c r="BE18" s="180">
        <v>44470</v>
      </c>
      <c r="BF18" s="272">
        <v>0</v>
      </c>
      <c r="BG18" s="272">
        <v>0</v>
      </c>
      <c r="BH18" s="272">
        <v>0</v>
      </c>
      <c r="BI18" s="275">
        <v>0</v>
      </c>
      <c r="BJ18" s="272">
        <v>0</v>
      </c>
      <c r="BK18" s="273">
        <v>0</v>
      </c>
      <c r="BL18" s="274">
        <v>0</v>
      </c>
      <c r="BM18" s="275">
        <v>0</v>
      </c>
    </row>
    <row r="19" spans="1:65">
      <c r="A19" s="180">
        <v>44501</v>
      </c>
      <c r="B19" s="184">
        <v>366</v>
      </c>
      <c r="C19" s="269">
        <v>396635</v>
      </c>
      <c r="D19" s="138">
        <v>85161.962920000005</v>
      </c>
      <c r="E19" s="140">
        <v>736402</v>
      </c>
      <c r="F19" s="184">
        <v>3</v>
      </c>
      <c r="G19" s="269">
        <v>60</v>
      </c>
      <c r="H19" s="138">
        <v>14.6134</v>
      </c>
      <c r="I19" s="140">
        <v>20</v>
      </c>
      <c r="J19" s="184">
        <v>13120</v>
      </c>
      <c r="K19" s="269">
        <v>19833</v>
      </c>
      <c r="L19" s="138">
        <v>10128.35478</v>
      </c>
      <c r="M19" s="140">
        <v>15685</v>
      </c>
      <c r="N19" s="283"/>
      <c r="O19" s="180">
        <v>44501</v>
      </c>
      <c r="P19" s="184">
        <v>0</v>
      </c>
      <c r="Q19" s="269">
        <v>0</v>
      </c>
      <c r="R19" s="138">
        <v>0</v>
      </c>
      <c r="S19" s="140">
        <v>0</v>
      </c>
      <c r="T19" s="184">
        <v>0</v>
      </c>
      <c r="U19" s="269">
        <v>0</v>
      </c>
      <c r="V19" s="138">
        <v>0</v>
      </c>
      <c r="W19" s="140">
        <v>0</v>
      </c>
      <c r="X19" s="184">
        <v>0</v>
      </c>
      <c r="Y19" s="269">
        <v>0</v>
      </c>
      <c r="Z19" s="138">
        <v>0</v>
      </c>
      <c r="AA19" s="140">
        <v>0</v>
      </c>
      <c r="AB19" s="283"/>
      <c r="AC19" s="180">
        <v>44501</v>
      </c>
      <c r="AD19" s="184">
        <v>0</v>
      </c>
      <c r="AE19" s="269">
        <v>0</v>
      </c>
      <c r="AF19" s="138">
        <v>0</v>
      </c>
      <c r="AG19" s="140">
        <v>0</v>
      </c>
      <c r="AH19" s="184">
        <v>0</v>
      </c>
      <c r="AI19" s="269">
        <v>0</v>
      </c>
      <c r="AJ19" s="138">
        <v>0</v>
      </c>
      <c r="AK19" s="140">
        <v>0</v>
      </c>
      <c r="AL19" s="184">
        <v>65</v>
      </c>
      <c r="AM19" s="269">
        <v>210</v>
      </c>
      <c r="AN19" s="138">
        <v>21.290140000000001</v>
      </c>
      <c r="AO19" s="140">
        <v>164</v>
      </c>
      <c r="AP19" s="283"/>
      <c r="AQ19" s="180">
        <v>44501</v>
      </c>
      <c r="AR19" s="184">
        <v>0</v>
      </c>
      <c r="AS19" s="269">
        <v>0</v>
      </c>
      <c r="AT19" s="138">
        <v>0</v>
      </c>
      <c r="AU19" s="140">
        <v>0</v>
      </c>
      <c r="AV19" s="184">
        <v>1</v>
      </c>
      <c r="AW19" s="269">
        <v>300</v>
      </c>
      <c r="AX19" s="138">
        <v>32.2575</v>
      </c>
      <c r="AY19" s="140">
        <v>4300</v>
      </c>
      <c r="AZ19" s="184">
        <v>0</v>
      </c>
      <c r="BA19" s="269">
        <v>0</v>
      </c>
      <c r="BB19" s="138">
        <v>0</v>
      </c>
      <c r="BC19" s="140">
        <v>0</v>
      </c>
      <c r="BE19" s="180">
        <v>44501</v>
      </c>
      <c r="BF19" s="272">
        <v>0</v>
      </c>
      <c r="BG19" s="273">
        <v>0</v>
      </c>
      <c r="BH19" s="274">
        <v>0</v>
      </c>
      <c r="BI19" s="275">
        <v>0</v>
      </c>
      <c r="BJ19" s="272">
        <v>0</v>
      </c>
      <c r="BK19" s="273">
        <v>0</v>
      </c>
      <c r="BL19" s="274">
        <v>0</v>
      </c>
      <c r="BM19" s="275">
        <v>0</v>
      </c>
    </row>
    <row r="20" spans="1:65" ht="15.75" thickBot="1">
      <c r="A20" s="183">
        <v>44531</v>
      </c>
      <c r="B20" s="196">
        <v>317</v>
      </c>
      <c r="C20" s="197">
        <v>620848</v>
      </c>
      <c r="D20" s="141">
        <v>132082.37784</v>
      </c>
      <c r="E20" s="142">
        <v>799170</v>
      </c>
      <c r="F20" s="196">
        <v>2</v>
      </c>
      <c r="G20" s="197">
        <v>170</v>
      </c>
      <c r="H20" s="141">
        <v>40.689500000000002</v>
      </c>
      <c r="I20" s="142">
        <v>150</v>
      </c>
      <c r="J20" s="196">
        <v>13512</v>
      </c>
      <c r="K20" s="197">
        <v>51328</v>
      </c>
      <c r="L20" s="141">
        <v>26359.302810000001</v>
      </c>
      <c r="M20" s="142">
        <v>12110</v>
      </c>
      <c r="N20" s="283"/>
      <c r="O20" s="183">
        <v>44531</v>
      </c>
      <c r="P20" s="196">
        <v>0</v>
      </c>
      <c r="Q20" s="197">
        <v>0</v>
      </c>
      <c r="R20" s="141">
        <v>0</v>
      </c>
      <c r="S20" s="142">
        <v>0</v>
      </c>
      <c r="T20" s="196">
        <v>0</v>
      </c>
      <c r="U20" s="197">
        <v>0</v>
      </c>
      <c r="V20" s="141">
        <v>0</v>
      </c>
      <c r="W20" s="142">
        <v>0</v>
      </c>
      <c r="X20" s="196">
        <v>0</v>
      </c>
      <c r="Y20" s="197">
        <v>0</v>
      </c>
      <c r="Z20" s="141">
        <v>0</v>
      </c>
      <c r="AA20" s="142">
        <v>0</v>
      </c>
      <c r="AB20" s="283"/>
      <c r="AC20" s="183">
        <v>44531</v>
      </c>
      <c r="AD20" s="196">
        <v>0</v>
      </c>
      <c r="AE20" s="197">
        <v>0</v>
      </c>
      <c r="AF20" s="141">
        <v>0</v>
      </c>
      <c r="AG20" s="142">
        <v>0</v>
      </c>
      <c r="AH20" s="196">
        <v>0</v>
      </c>
      <c r="AI20" s="197">
        <v>0</v>
      </c>
      <c r="AJ20" s="141">
        <v>0</v>
      </c>
      <c r="AK20" s="142">
        <v>0</v>
      </c>
      <c r="AL20" s="196">
        <v>10</v>
      </c>
      <c r="AM20" s="197">
        <v>24</v>
      </c>
      <c r="AN20" s="141">
        <v>2.4623599999999999</v>
      </c>
      <c r="AO20" s="142">
        <v>2</v>
      </c>
      <c r="AP20" s="283"/>
      <c r="AQ20" s="183">
        <v>44531</v>
      </c>
      <c r="AR20" s="196">
        <v>0</v>
      </c>
      <c r="AS20" s="197">
        <v>0</v>
      </c>
      <c r="AT20" s="141">
        <v>0</v>
      </c>
      <c r="AU20" s="142">
        <v>0</v>
      </c>
      <c r="AV20" s="196">
        <v>6</v>
      </c>
      <c r="AW20" s="197">
        <v>10300</v>
      </c>
      <c r="AX20" s="141">
        <v>1121.0907500000001</v>
      </c>
      <c r="AY20" s="142">
        <v>5000</v>
      </c>
      <c r="AZ20" s="196">
        <v>0</v>
      </c>
      <c r="BA20" s="197">
        <v>0</v>
      </c>
      <c r="BB20" s="141">
        <v>0</v>
      </c>
      <c r="BC20" s="142">
        <v>0</v>
      </c>
      <c r="BE20" s="183">
        <v>44531</v>
      </c>
      <c r="BF20" s="290">
        <v>0</v>
      </c>
      <c r="BG20" s="291">
        <v>0</v>
      </c>
      <c r="BH20" s="292">
        <v>0</v>
      </c>
      <c r="BI20" s="293">
        <v>0</v>
      </c>
      <c r="BJ20" s="290">
        <v>0</v>
      </c>
      <c r="BK20" s="291">
        <v>0</v>
      </c>
      <c r="BL20" s="292">
        <v>0</v>
      </c>
      <c r="BM20" s="293">
        <v>0</v>
      </c>
    </row>
    <row r="21" spans="1:65">
      <c r="A21" s="180">
        <v>44562</v>
      </c>
      <c r="B21" s="184">
        <v>481</v>
      </c>
      <c r="C21" s="269">
        <v>251280</v>
      </c>
      <c r="D21" s="138">
        <v>52479.231667</v>
      </c>
      <c r="E21" s="140">
        <v>912740</v>
      </c>
      <c r="F21" s="184">
        <v>3</v>
      </c>
      <c r="G21" s="269">
        <v>250</v>
      </c>
      <c r="H21" s="138">
        <v>59.381999999999998</v>
      </c>
      <c r="I21" s="140">
        <v>100</v>
      </c>
      <c r="J21" s="184">
        <v>9672</v>
      </c>
      <c r="K21" s="269">
        <v>15216</v>
      </c>
      <c r="L21" s="138">
        <v>7997.8033699999996</v>
      </c>
      <c r="M21" s="140">
        <v>12087</v>
      </c>
      <c r="N21" s="282"/>
      <c r="O21" s="180">
        <v>44562</v>
      </c>
      <c r="P21" s="184">
        <v>0</v>
      </c>
      <c r="Q21" s="269">
        <v>0</v>
      </c>
      <c r="R21" s="138">
        <v>0</v>
      </c>
      <c r="S21" s="140">
        <v>0</v>
      </c>
      <c r="T21" s="184">
        <v>0</v>
      </c>
      <c r="U21" s="269">
        <v>0</v>
      </c>
      <c r="V21" s="138">
        <v>0</v>
      </c>
      <c r="W21" s="140">
        <v>0</v>
      </c>
      <c r="X21" s="184">
        <v>0</v>
      </c>
      <c r="Y21" s="269">
        <v>0</v>
      </c>
      <c r="Z21" s="138">
        <v>0</v>
      </c>
      <c r="AA21" s="140">
        <v>0</v>
      </c>
      <c r="AB21" s="294"/>
      <c r="AC21" s="180">
        <v>44562</v>
      </c>
      <c r="AD21" s="184">
        <v>0</v>
      </c>
      <c r="AE21" s="269">
        <v>0</v>
      </c>
      <c r="AF21" s="138">
        <v>0</v>
      </c>
      <c r="AG21" s="140">
        <v>0</v>
      </c>
      <c r="AH21" s="184">
        <v>0</v>
      </c>
      <c r="AI21" s="269">
        <v>0</v>
      </c>
      <c r="AJ21" s="138">
        <v>0</v>
      </c>
      <c r="AK21" s="140">
        <v>0</v>
      </c>
      <c r="AL21" s="184">
        <v>54</v>
      </c>
      <c r="AM21" s="269">
        <v>74</v>
      </c>
      <c r="AN21" s="138">
        <v>7.8867200000000004</v>
      </c>
      <c r="AO21" s="140">
        <v>7</v>
      </c>
      <c r="AP21" s="294"/>
      <c r="AQ21" s="180">
        <v>44562</v>
      </c>
      <c r="AR21" s="184">
        <v>0</v>
      </c>
      <c r="AS21" s="269">
        <v>0</v>
      </c>
      <c r="AT21" s="138">
        <v>0</v>
      </c>
      <c r="AU21" s="140">
        <v>0</v>
      </c>
      <c r="AV21" s="184">
        <v>0</v>
      </c>
      <c r="AW21" s="269">
        <v>0</v>
      </c>
      <c r="AX21" s="138">
        <v>0</v>
      </c>
      <c r="AY21" s="140">
        <v>5000</v>
      </c>
      <c r="AZ21" s="184">
        <v>0</v>
      </c>
      <c r="BA21" s="269">
        <v>0</v>
      </c>
      <c r="BB21" s="138">
        <v>0</v>
      </c>
      <c r="BC21" s="140">
        <v>0</v>
      </c>
      <c r="BE21" s="180">
        <v>44562</v>
      </c>
      <c r="BF21" s="295">
        <v>0</v>
      </c>
      <c r="BG21" s="296">
        <v>0</v>
      </c>
      <c r="BH21" s="297">
        <v>0</v>
      </c>
      <c r="BI21" s="298">
        <v>0</v>
      </c>
      <c r="BJ21" s="295">
        <v>0</v>
      </c>
      <c r="BK21" s="296">
        <v>0</v>
      </c>
      <c r="BL21" s="297">
        <v>0</v>
      </c>
      <c r="BM21" s="298">
        <v>0</v>
      </c>
    </row>
    <row r="22" spans="1:65" ht="15.75" thickBot="1">
      <c r="A22" s="180">
        <v>44593</v>
      </c>
      <c r="B22" s="184">
        <v>259</v>
      </c>
      <c r="C22" s="269">
        <v>971202</v>
      </c>
      <c r="D22" s="138">
        <v>201110.89007600001</v>
      </c>
      <c r="E22" s="140">
        <v>894863</v>
      </c>
      <c r="F22" s="184">
        <v>0</v>
      </c>
      <c r="G22" s="269">
        <v>0</v>
      </c>
      <c r="H22" s="138">
        <v>0</v>
      </c>
      <c r="I22" s="140">
        <v>100</v>
      </c>
      <c r="J22" s="184">
        <v>10512</v>
      </c>
      <c r="K22" s="269">
        <v>17014</v>
      </c>
      <c r="L22" s="138">
        <v>8891.0321700000004</v>
      </c>
      <c r="M22" s="140">
        <v>12748</v>
      </c>
      <c r="N22" s="270"/>
      <c r="O22" s="180">
        <v>44593</v>
      </c>
      <c r="P22" s="184">
        <v>0</v>
      </c>
      <c r="Q22" s="269">
        <v>0</v>
      </c>
      <c r="R22" s="138">
        <v>0</v>
      </c>
      <c r="S22" s="140">
        <v>0</v>
      </c>
      <c r="T22" s="184">
        <v>0</v>
      </c>
      <c r="U22" s="269">
        <v>0</v>
      </c>
      <c r="V22" s="138">
        <v>0</v>
      </c>
      <c r="W22" s="140">
        <v>0</v>
      </c>
      <c r="X22" s="184">
        <v>0</v>
      </c>
      <c r="Y22" s="269">
        <v>0</v>
      </c>
      <c r="Z22" s="138">
        <v>0</v>
      </c>
      <c r="AA22" s="140">
        <v>0</v>
      </c>
      <c r="AB22" s="270"/>
      <c r="AC22" s="180">
        <v>44593</v>
      </c>
      <c r="AD22" s="184">
        <v>0</v>
      </c>
      <c r="AE22" s="269">
        <v>0</v>
      </c>
      <c r="AF22" s="138">
        <v>0</v>
      </c>
      <c r="AG22" s="140">
        <v>0</v>
      </c>
      <c r="AH22" s="184">
        <v>0</v>
      </c>
      <c r="AI22" s="269">
        <v>0</v>
      </c>
      <c r="AJ22" s="138">
        <v>0</v>
      </c>
      <c r="AK22" s="140">
        <v>0</v>
      </c>
      <c r="AL22" s="184">
        <v>122</v>
      </c>
      <c r="AM22" s="269">
        <v>160</v>
      </c>
      <c r="AN22" s="138">
        <v>16.889420000000001</v>
      </c>
      <c r="AO22" s="140">
        <v>7</v>
      </c>
      <c r="AP22" s="270"/>
      <c r="AQ22" s="180">
        <v>44593</v>
      </c>
      <c r="AR22" s="184">
        <v>0</v>
      </c>
      <c r="AS22" s="269">
        <v>0</v>
      </c>
      <c r="AT22" s="138">
        <v>0</v>
      </c>
      <c r="AU22" s="140">
        <v>0</v>
      </c>
      <c r="AV22" s="184">
        <v>4</v>
      </c>
      <c r="AW22" s="269">
        <v>800</v>
      </c>
      <c r="AX22" s="138">
        <v>86.637500000000003</v>
      </c>
      <c r="AY22" s="140">
        <v>5200</v>
      </c>
      <c r="AZ22" s="184">
        <v>0</v>
      </c>
      <c r="BA22" s="269">
        <v>0</v>
      </c>
      <c r="BB22" s="138">
        <v>0</v>
      </c>
      <c r="BC22" s="140">
        <v>0</v>
      </c>
      <c r="BE22" s="180">
        <v>44593</v>
      </c>
      <c r="BF22" s="272">
        <v>0</v>
      </c>
      <c r="BG22" s="273">
        <v>0</v>
      </c>
      <c r="BH22" s="274">
        <v>0</v>
      </c>
      <c r="BI22" s="275">
        <v>0</v>
      </c>
      <c r="BJ22" s="272">
        <v>0</v>
      </c>
      <c r="BK22" s="273">
        <v>0</v>
      </c>
      <c r="BL22" s="274">
        <v>0</v>
      </c>
      <c r="BM22" s="275">
        <v>0</v>
      </c>
    </row>
    <row r="23" spans="1:65">
      <c r="A23" s="230" t="s">
        <v>45</v>
      </c>
      <c r="B23" s="231"/>
      <c r="C23" s="231"/>
      <c r="D23" s="231"/>
      <c r="E23" s="231"/>
      <c r="F23" s="232"/>
      <c r="G23" s="232"/>
      <c r="H23" s="232"/>
      <c r="I23" s="232"/>
      <c r="J23" s="232"/>
      <c r="K23" s="232"/>
      <c r="L23" s="232"/>
      <c r="M23" s="232"/>
      <c r="N23" s="62"/>
      <c r="O23" s="230" t="s">
        <v>45</v>
      </c>
      <c r="P23" s="231"/>
      <c r="Q23" s="231"/>
      <c r="R23" s="231"/>
      <c r="S23" s="231"/>
      <c r="T23" s="232"/>
      <c r="U23" s="232"/>
      <c r="V23" s="232"/>
      <c r="W23" s="232"/>
      <c r="X23" s="232"/>
      <c r="Y23" s="232"/>
      <c r="Z23" s="232"/>
      <c r="AA23" s="232"/>
      <c r="AB23" s="62"/>
      <c r="AC23" s="230" t="s">
        <v>45</v>
      </c>
      <c r="AD23" s="233"/>
      <c r="AE23" s="233"/>
      <c r="AF23" s="233"/>
      <c r="AG23" s="233"/>
      <c r="AH23" s="233"/>
      <c r="AI23" s="233"/>
      <c r="AJ23" s="233"/>
      <c r="AK23" s="233"/>
      <c r="AL23" s="234"/>
      <c r="AM23" s="234"/>
      <c r="AN23" s="234"/>
      <c r="AO23" s="234"/>
      <c r="AP23" s="62"/>
      <c r="AQ23" s="230" t="s">
        <v>45</v>
      </c>
      <c r="AR23" s="233"/>
      <c r="AS23" s="233"/>
      <c r="AT23" s="233"/>
      <c r="AU23" s="233"/>
      <c r="AV23" s="233"/>
      <c r="AW23" s="233"/>
      <c r="AX23" s="233"/>
      <c r="AY23" s="233"/>
      <c r="AZ23" s="234"/>
      <c r="BA23" s="234"/>
      <c r="BB23" s="234"/>
      <c r="BC23" s="230"/>
      <c r="BE23" s="230" t="s">
        <v>45</v>
      </c>
      <c r="BF23" s="235"/>
      <c r="BG23" s="235"/>
      <c r="BH23" s="235"/>
      <c r="BI23" s="235"/>
      <c r="BJ23" s="235"/>
      <c r="BK23" s="235"/>
      <c r="BL23" s="235"/>
      <c r="BM23" s="235"/>
    </row>
    <row r="24" spans="1:65" ht="15.75" thickBo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62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145"/>
      <c r="AM24" s="145"/>
      <c r="AN24" s="145"/>
      <c r="AO24" s="145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</row>
    <row r="25" spans="1:65" ht="15.75" thickBot="1">
      <c r="A25" s="133"/>
      <c r="B25" s="317" t="s">
        <v>64</v>
      </c>
      <c r="C25" s="318"/>
      <c r="D25" s="318"/>
      <c r="E25" s="319"/>
      <c r="F25" s="317" t="s">
        <v>65</v>
      </c>
      <c r="G25" s="318"/>
      <c r="H25" s="318"/>
      <c r="I25" s="319"/>
      <c r="J25" s="317" t="s">
        <v>66</v>
      </c>
      <c r="K25" s="318"/>
      <c r="L25" s="318"/>
      <c r="M25" s="319"/>
      <c r="N25" s="62"/>
      <c r="O25" s="133"/>
      <c r="P25" s="317" t="s">
        <v>28</v>
      </c>
      <c r="Q25" s="318"/>
      <c r="R25" s="318"/>
      <c r="S25" s="319"/>
      <c r="T25" s="317" t="s">
        <v>67</v>
      </c>
      <c r="U25" s="318"/>
      <c r="V25" s="318"/>
      <c r="W25" s="319"/>
      <c r="X25" s="317" t="s">
        <v>29</v>
      </c>
      <c r="Y25" s="318"/>
      <c r="Z25" s="318"/>
      <c r="AA25" s="319"/>
      <c r="AB25" s="62"/>
      <c r="AC25" s="133"/>
      <c r="AD25" s="317" t="s">
        <v>30</v>
      </c>
      <c r="AE25" s="318"/>
      <c r="AF25" s="318"/>
      <c r="AG25" s="319"/>
      <c r="AH25" s="317" t="s">
        <v>31</v>
      </c>
      <c r="AI25" s="318"/>
      <c r="AJ25" s="318"/>
      <c r="AK25" s="319"/>
      <c r="AL25" s="317" t="s">
        <v>27</v>
      </c>
      <c r="AM25" s="318"/>
      <c r="AN25" s="318"/>
      <c r="AO25" s="319"/>
      <c r="AP25" s="62"/>
      <c r="AQ25" s="133"/>
      <c r="AR25" s="317" t="s">
        <v>24</v>
      </c>
      <c r="AS25" s="318"/>
      <c r="AT25" s="318"/>
      <c r="AU25" s="319"/>
      <c r="AV25" s="317" t="s">
        <v>25</v>
      </c>
      <c r="AW25" s="318"/>
      <c r="AX25" s="318"/>
      <c r="AY25" s="319"/>
      <c r="AZ25" s="320" t="s">
        <v>110</v>
      </c>
      <c r="BA25" s="321"/>
      <c r="BB25" s="321"/>
      <c r="BC25" s="322"/>
    </row>
    <row r="26" spans="1:65">
      <c r="A26" s="134"/>
      <c r="B26" s="315" t="s">
        <v>61</v>
      </c>
      <c r="C26" s="311" t="s">
        <v>62</v>
      </c>
      <c r="D26" s="313" t="s">
        <v>109</v>
      </c>
      <c r="E26" s="309" t="s">
        <v>63</v>
      </c>
      <c r="F26" s="315" t="s">
        <v>61</v>
      </c>
      <c r="G26" s="311" t="s">
        <v>62</v>
      </c>
      <c r="H26" s="313" t="s">
        <v>109</v>
      </c>
      <c r="I26" s="309" t="s">
        <v>63</v>
      </c>
      <c r="J26" s="315" t="s">
        <v>61</v>
      </c>
      <c r="K26" s="311" t="s">
        <v>62</v>
      </c>
      <c r="L26" s="313" t="s">
        <v>109</v>
      </c>
      <c r="M26" s="309" t="s">
        <v>63</v>
      </c>
      <c r="N26" s="146"/>
      <c r="O26" s="134"/>
      <c r="P26" s="315" t="s">
        <v>61</v>
      </c>
      <c r="Q26" s="311" t="s">
        <v>62</v>
      </c>
      <c r="R26" s="313" t="s">
        <v>109</v>
      </c>
      <c r="S26" s="309" t="s">
        <v>63</v>
      </c>
      <c r="T26" s="315" t="s">
        <v>61</v>
      </c>
      <c r="U26" s="311" t="s">
        <v>62</v>
      </c>
      <c r="V26" s="313" t="s">
        <v>109</v>
      </c>
      <c r="W26" s="309" t="s">
        <v>63</v>
      </c>
      <c r="X26" s="315" t="s">
        <v>61</v>
      </c>
      <c r="Y26" s="311" t="s">
        <v>62</v>
      </c>
      <c r="Z26" s="313" t="s">
        <v>109</v>
      </c>
      <c r="AA26" s="309" t="s">
        <v>63</v>
      </c>
      <c r="AB26" s="146"/>
      <c r="AC26" s="134"/>
      <c r="AD26" s="315" t="s">
        <v>61</v>
      </c>
      <c r="AE26" s="311" t="s">
        <v>62</v>
      </c>
      <c r="AF26" s="313" t="s">
        <v>109</v>
      </c>
      <c r="AG26" s="309" t="s">
        <v>63</v>
      </c>
      <c r="AH26" s="315" t="s">
        <v>61</v>
      </c>
      <c r="AI26" s="311" t="s">
        <v>62</v>
      </c>
      <c r="AJ26" s="313" t="s">
        <v>109</v>
      </c>
      <c r="AK26" s="309" t="s">
        <v>63</v>
      </c>
      <c r="AL26" s="315" t="s">
        <v>61</v>
      </c>
      <c r="AM26" s="311" t="s">
        <v>62</v>
      </c>
      <c r="AN26" s="313" t="s">
        <v>109</v>
      </c>
      <c r="AO26" s="309" t="s">
        <v>63</v>
      </c>
      <c r="AP26" s="146"/>
      <c r="AQ26" s="134"/>
      <c r="AR26" s="315" t="s">
        <v>61</v>
      </c>
      <c r="AS26" s="311" t="s">
        <v>62</v>
      </c>
      <c r="AT26" s="313" t="s">
        <v>109</v>
      </c>
      <c r="AU26" s="309" t="s">
        <v>63</v>
      </c>
      <c r="AV26" s="315" t="s">
        <v>61</v>
      </c>
      <c r="AW26" s="311" t="s">
        <v>62</v>
      </c>
      <c r="AX26" s="313" t="s">
        <v>109</v>
      </c>
      <c r="AY26" s="309" t="s">
        <v>63</v>
      </c>
      <c r="AZ26" s="323" t="s">
        <v>61</v>
      </c>
      <c r="BA26" s="325" t="s">
        <v>62</v>
      </c>
      <c r="BB26" s="327" t="s">
        <v>109</v>
      </c>
      <c r="BC26" s="329" t="s">
        <v>68</v>
      </c>
    </row>
    <row r="27" spans="1:65" ht="15.75" thickBot="1">
      <c r="A27" s="137"/>
      <c r="B27" s="316"/>
      <c r="C27" s="312"/>
      <c r="D27" s="314"/>
      <c r="E27" s="310"/>
      <c r="F27" s="316"/>
      <c r="G27" s="312"/>
      <c r="H27" s="314"/>
      <c r="I27" s="310"/>
      <c r="J27" s="316"/>
      <c r="K27" s="312"/>
      <c r="L27" s="314"/>
      <c r="M27" s="310"/>
      <c r="N27" s="125"/>
      <c r="O27" s="137"/>
      <c r="P27" s="316"/>
      <c r="Q27" s="312"/>
      <c r="R27" s="314"/>
      <c r="S27" s="310"/>
      <c r="T27" s="316"/>
      <c r="U27" s="312"/>
      <c r="V27" s="314"/>
      <c r="W27" s="310"/>
      <c r="X27" s="316"/>
      <c r="Y27" s="312"/>
      <c r="Z27" s="314"/>
      <c r="AA27" s="310"/>
      <c r="AB27" s="125"/>
      <c r="AC27" s="137"/>
      <c r="AD27" s="316"/>
      <c r="AE27" s="312"/>
      <c r="AF27" s="314"/>
      <c r="AG27" s="310"/>
      <c r="AH27" s="316"/>
      <c r="AI27" s="312"/>
      <c r="AJ27" s="314"/>
      <c r="AK27" s="310"/>
      <c r="AL27" s="316"/>
      <c r="AM27" s="312"/>
      <c r="AN27" s="314"/>
      <c r="AO27" s="310"/>
      <c r="AP27" s="125"/>
      <c r="AQ27" s="137"/>
      <c r="AR27" s="316"/>
      <c r="AS27" s="312"/>
      <c r="AT27" s="314"/>
      <c r="AU27" s="310"/>
      <c r="AV27" s="316"/>
      <c r="AW27" s="312"/>
      <c r="AX27" s="314"/>
      <c r="AY27" s="310"/>
      <c r="AZ27" s="324"/>
      <c r="BA27" s="326"/>
      <c r="BB27" s="328"/>
      <c r="BC27" s="330"/>
    </row>
    <row r="28" spans="1:65">
      <c r="A28" s="180">
        <v>44197</v>
      </c>
      <c r="B28" s="184">
        <v>0</v>
      </c>
      <c r="C28" s="143">
        <v>0</v>
      </c>
      <c r="D28" s="138">
        <v>0</v>
      </c>
      <c r="E28" s="140">
        <v>0</v>
      </c>
      <c r="F28" s="184">
        <v>0</v>
      </c>
      <c r="G28" s="143">
        <v>0</v>
      </c>
      <c r="H28" s="138">
        <v>0</v>
      </c>
      <c r="I28" s="140">
        <v>0</v>
      </c>
      <c r="J28" s="184">
        <v>0</v>
      </c>
      <c r="K28" s="143">
        <v>0</v>
      </c>
      <c r="L28" s="138">
        <v>0</v>
      </c>
      <c r="M28" s="140">
        <v>0</v>
      </c>
      <c r="N28" s="62"/>
      <c r="O28" s="180">
        <v>44197</v>
      </c>
      <c r="P28" s="184">
        <v>0</v>
      </c>
      <c r="Q28" s="143">
        <v>0</v>
      </c>
      <c r="R28" s="138">
        <v>0</v>
      </c>
      <c r="S28" s="140">
        <v>0</v>
      </c>
      <c r="T28" s="184">
        <v>2</v>
      </c>
      <c r="U28" s="143">
        <v>250</v>
      </c>
      <c r="V28" s="138">
        <v>1.5545</v>
      </c>
      <c r="W28" s="140">
        <v>0</v>
      </c>
      <c r="X28" s="184">
        <v>0</v>
      </c>
      <c r="Y28" s="143">
        <v>0</v>
      </c>
      <c r="Z28" s="138">
        <v>0</v>
      </c>
      <c r="AA28" s="140">
        <v>0</v>
      </c>
      <c r="AB28" s="86"/>
      <c r="AC28" s="180">
        <v>44197</v>
      </c>
      <c r="AD28" s="184">
        <v>0</v>
      </c>
      <c r="AE28" s="143">
        <v>0</v>
      </c>
      <c r="AF28" s="138">
        <v>0</v>
      </c>
      <c r="AG28" s="140">
        <v>0</v>
      </c>
      <c r="AH28" s="265">
        <v>1</v>
      </c>
      <c r="AI28" s="266">
        <v>10</v>
      </c>
      <c r="AJ28" s="267">
        <v>0.15046999999999999</v>
      </c>
      <c r="AK28" s="268">
        <v>10</v>
      </c>
      <c r="AL28" s="184">
        <v>0</v>
      </c>
      <c r="AM28" s="143">
        <v>0</v>
      </c>
      <c r="AN28" s="138">
        <v>0</v>
      </c>
      <c r="AO28" s="140">
        <v>0</v>
      </c>
      <c r="AP28" s="86"/>
      <c r="AQ28" s="180">
        <v>44197</v>
      </c>
      <c r="AR28" s="184">
        <v>0</v>
      </c>
      <c r="AS28" s="143">
        <v>0</v>
      </c>
      <c r="AT28" s="138">
        <v>0</v>
      </c>
      <c r="AU28" s="140">
        <v>0</v>
      </c>
      <c r="AV28" s="184">
        <v>0</v>
      </c>
      <c r="AW28" s="143">
        <v>0</v>
      </c>
      <c r="AX28" s="138">
        <v>0</v>
      </c>
      <c r="AY28" s="140">
        <v>0</v>
      </c>
      <c r="AZ28" s="181">
        <v>0</v>
      </c>
      <c r="BA28" s="182">
        <v>0</v>
      </c>
      <c r="BB28" s="224">
        <v>0</v>
      </c>
      <c r="BC28" s="225">
        <v>0</v>
      </c>
    </row>
    <row r="29" spans="1:65">
      <c r="A29" s="180">
        <v>44228</v>
      </c>
      <c r="B29" s="184">
        <v>0</v>
      </c>
      <c r="C29" s="269">
        <v>0</v>
      </c>
      <c r="D29" s="138">
        <v>0</v>
      </c>
      <c r="E29" s="140">
        <v>0</v>
      </c>
      <c r="F29" s="184">
        <v>0</v>
      </c>
      <c r="G29" s="269">
        <v>0</v>
      </c>
      <c r="H29" s="138">
        <v>0</v>
      </c>
      <c r="I29" s="140">
        <v>0</v>
      </c>
      <c r="J29" s="184">
        <v>0</v>
      </c>
      <c r="K29" s="269">
        <v>0</v>
      </c>
      <c r="L29" s="138">
        <v>0</v>
      </c>
      <c r="M29" s="140">
        <v>0</v>
      </c>
      <c r="N29" s="270"/>
      <c r="O29" s="180">
        <v>44228</v>
      </c>
      <c r="P29" s="184">
        <v>0</v>
      </c>
      <c r="Q29" s="269">
        <v>0</v>
      </c>
      <c r="R29" s="138">
        <v>0</v>
      </c>
      <c r="S29" s="140">
        <v>0</v>
      </c>
      <c r="T29" s="184">
        <v>3</v>
      </c>
      <c r="U29" s="269">
        <v>375</v>
      </c>
      <c r="V29" s="138">
        <v>2.2482500000000001</v>
      </c>
      <c r="W29" s="140">
        <v>125</v>
      </c>
      <c r="X29" s="184">
        <v>0</v>
      </c>
      <c r="Y29" s="269">
        <v>0</v>
      </c>
      <c r="Z29" s="138">
        <v>0</v>
      </c>
      <c r="AA29" s="140">
        <v>0</v>
      </c>
      <c r="AB29" s="270"/>
      <c r="AC29" s="180">
        <v>44228</v>
      </c>
      <c r="AD29" s="184">
        <v>0</v>
      </c>
      <c r="AE29" s="269">
        <v>0</v>
      </c>
      <c r="AF29" s="138">
        <v>0</v>
      </c>
      <c r="AG29" s="140">
        <v>0</v>
      </c>
      <c r="AH29" s="184">
        <v>0</v>
      </c>
      <c r="AI29" s="269">
        <v>0</v>
      </c>
      <c r="AJ29" s="138">
        <v>0</v>
      </c>
      <c r="AK29" s="140">
        <v>10</v>
      </c>
      <c r="AL29" s="184">
        <v>0</v>
      </c>
      <c r="AM29" s="269">
        <v>0</v>
      </c>
      <c r="AN29" s="138">
        <v>0</v>
      </c>
      <c r="AO29" s="140">
        <v>0</v>
      </c>
      <c r="AP29" s="271"/>
      <c r="AQ29" s="180">
        <v>44228</v>
      </c>
      <c r="AR29" s="184">
        <v>0</v>
      </c>
      <c r="AS29" s="269">
        <v>0</v>
      </c>
      <c r="AT29" s="138">
        <v>0</v>
      </c>
      <c r="AU29" s="140">
        <v>0</v>
      </c>
      <c r="AV29" s="184">
        <v>0</v>
      </c>
      <c r="AW29" s="269">
        <v>0</v>
      </c>
      <c r="AX29" s="138">
        <v>0</v>
      </c>
      <c r="AY29" s="140">
        <v>0</v>
      </c>
      <c r="AZ29" s="184">
        <v>0</v>
      </c>
      <c r="BA29" s="269">
        <v>0</v>
      </c>
      <c r="BB29" s="138">
        <v>0</v>
      </c>
      <c r="BC29" s="140">
        <v>0</v>
      </c>
    </row>
    <row r="30" spans="1:65">
      <c r="A30" s="180">
        <v>44256</v>
      </c>
      <c r="B30" s="184">
        <v>0</v>
      </c>
      <c r="C30" s="269">
        <v>0</v>
      </c>
      <c r="D30" s="138">
        <v>0</v>
      </c>
      <c r="E30" s="140">
        <v>0</v>
      </c>
      <c r="F30" s="184">
        <v>0</v>
      </c>
      <c r="G30" s="269">
        <v>0</v>
      </c>
      <c r="H30" s="138">
        <v>0</v>
      </c>
      <c r="I30" s="140">
        <v>0</v>
      </c>
      <c r="J30" s="184">
        <v>0</v>
      </c>
      <c r="K30" s="269">
        <v>0</v>
      </c>
      <c r="L30" s="138">
        <v>0</v>
      </c>
      <c r="M30" s="140">
        <v>0</v>
      </c>
      <c r="N30" s="270"/>
      <c r="O30" s="180">
        <v>44256</v>
      </c>
      <c r="P30" s="184">
        <v>0</v>
      </c>
      <c r="Q30" s="269">
        <v>0</v>
      </c>
      <c r="R30" s="138">
        <v>0</v>
      </c>
      <c r="S30" s="140">
        <v>0</v>
      </c>
      <c r="T30" s="184">
        <v>1</v>
      </c>
      <c r="U30" s="269">
        <v>125</v>
      </c>
      <c r="V30" s="138">
        <v>0.80337499999999995</v>
      </c>
      <c r="W30" s="140">
        <v>0</v>
      </c>
      <c r="X30" s="184">
        <v>0</v>
      </c>
      <c r="Y30" s="269">
        <v>0</v>
      </c>
      <c r="Z30" s="138">
        <v>0</v>
      </c>
      <c r="AA30" s="140">
        <v>0</v>
      </c>
      <c r="AB30" s="270"/>
      <c r="AC30" s="180">
        <v>44256</v>
      </c>
      <c r="AD30" s="184">
        <v>0</v>
      </c>
      <c r="AE30" s="269">
        <v>0</v>
      </c>
      <c r="AF30" s="138">
        <v>0</v>
      </c>
      <c r="AG30" s="140">
        <v>0</v>
      </c>
      <c r="AH30" s="184">
        <v>2</v>
      </c>
      <c r="AI30" s="269">
        <v>20</v>
      </c>
      <c r="AJ30" s="138">
        <v>0.31011</v>
      </c>
      <c r="AK30" s="140">
        <v>10</v>
      </c>
      <c r="AL30" s="184">
        <v>0</v>
      </c>
      <c r="AM30" s="269">
        <v>0</v>
      </c>
      <c r="AN30" s="138">
        <v>0</v>
      </c>
      <c r="AO30" s="140">
        <v>0</v>
      </c>
      <c r="AP30" s="271"/>
      <c r="AQ30" s="180">
        <v>44256</v>
      </c>
      <c r="AR30" s="184">
        <v>0</v>
      </c>
      <c r="AS30" s="269">
        <v>0</v>
      </c>
      <c r="AT30" s="138">
        <v>0</v>
      </c>
      <c r="AU30" s="140">
        <v>0</v>
      </c>
      <c r="AV30" s="184">
        <v>0</v>
      </c>
      <c r="AW30" s="269">
        <v>0</v>
      </c>
      <c r="AX30" s="138">
        <v>0</v>
      </c>
      <c r="AY30" s="140">
        <v>0</v>
      </c>
      <c r="AZ30" s="184">
        <v>0</v>
      </c>
      <c r="BA30" s="269">
        <v>0</v>
      </c>
      <c r="BB30" s="138">
        <v>0</v>
      </c>
      <c r="BC30" s="140">
        <v>0</v>
      </c>
    </row>
    <row r="31" spans="1:65">
      <c r="A31" s="180">
        <v>44287</v>
      </c>
      <c r="B31" s="184">
        <v>0</v>
      </c>
      <c r="C31" s="269">
        <v>0</v>
      </c>
      <c r="D31" s="138">
        <v>0</v>
      </c>
      <c r="E31" s="140">
        <v>0</v>
      </c>
      <c r="F31" s="184">
        <v>0</v>
      </c>
      <c r="G31" s="269">
        <v>0</v>
      </c>
      <c r="H31" s="138">
        <v>0</v>
      </c>
      <c r="I31" s="140">
        <v>0</v>
      </c>
      <c r="J31" s="184">
        <v>0</v>
      </c>
      <c r="K31" s="269">
        <v>0</v>
      </c>
      <c r="L31" s="138">
        <v>0</v>
      </c>
      <c r="M31" s="140">
        <v>0</v>
      </c>
      <c r="N31" s="270"/>
      <c r="O31" s="180">
        <v>44287</v>
      </c>
      <c r="P31" s="184">
        <v>0</v>
      </c>
      <c r="Q31" s="269">
        <v>0</v>
      </c>
      <c r="R31" s="138">
        <v>0</v>
      </c>
      <c r="S31" s="140">
        <v>0</v>
      </c>
      <c r="T31" s="184">
        <v>0</v>
      </c>
      <c r="U31" s="269">
        <v>0</v>
      </c>
      <c r="V31" s="138">
        <v>0</v>
      </c>
      <c r="W31" s="140">
        <v>0</v>
      </c>
      <c r="X31" s="184">
        <v>0</v>
      </c>
      <c r="Y31" s="269">
        <v>0</v>
      </c>
      <c r="Z31" s="138">
        <v>0</v>
      </c>
      <c r="AA31" s="140">
        <v>0</v>
      </c>
      <c r="AB31" s="270"/>
      <c r="AC31" s="180">
        <v>44287</v>
      </c>
      <c r="AD31" s="184">
        <v>0</v>
      </c>
      <c r="AE31" s="269">
        <v>0</v>
      </c>
      <c r="AF31" s="138">
        <v>0</v>
      </c>
      <c r="AG31" s="140">
        <v>0</v>
      </c>
      <c r="AH31" s="184">
        <v>1</v>
      </c>
      <c r="AI31" s="269">
        <v>10</v>
      </c>
      <c r="AJ31" s="138">
        <v>0.16248000000000001</v>
      </c>
      <c r="AK31" s="140">
        <v>0</v>
      </c>
      <c r="AL31" s="184">
        <v>0</v>
      </c>
      <c r="AM31" s="269">
        <v>0</v>
      </c>
      <c r="AN31" s="138">
        <v>0</v>
      </c>
      <c r="AO31" s="140">
        <v>0</v>
      </c>
      <c r="AP31" s="271"/>
      <c r="AQ31" s="180">
        <v>44287</v>
      </c>
      <c r="AR31" s="184">
        <v>0</v>
      </c>
      <c r="AS31" s="269">
        <v>0</v>
      </c>
      <c r="AT31" s="138">
        <v>0</v>
      </c>
      <c r="AU31" s="140">
        <v>0</v>
      </c>
      <c r="AV31" s="184">
        <v>0</v>
      </c>
      <c r="AW31" s="269">
        <v>0</v>
      </c>
      <c r="AX31" s="138">
        <v>0</v>
      </c>
      <c r="AY31" s="140">
        <v>0</v>
      </c>
      <c r="AZ31" s="184">
        <v>0</v>
      </c>
      <c r="BA31" s="269">
        <v>0</v>
      </c>
      <c r="BB31" s="138">
        <v>0</v>
      </c>
      <c r="BC31" s="140">
        <v>0</v>
      </c>
    </row>
    <row r="32" spans="1:65">
      <c r="A32" s="180">
        <v>44317</v>
      </c>
      <c r="B32" s="184">
        <v>0</v>
      </c>
      <c r="C32" s="269">
        <v>0</v>
      </c>
      <c r="D32" s="138">
        <v>0</v>
      </c>
      <c r="E32" s="140">
        <v>0</v>
      </c>
      <c r="F32" s="184">
        <v>0</v>
      </c>
      <c r="G32" s="269">
        <v>0</v>
      </c>
      <c r="H32" s="138">
        <v>0</v>
      </c>
      <c r="I32" s="140">
        <v>0</v>
      </c>
      <c r="J32" s="184">
        <v>0</v>
      </c>
      <c r="K32" s="269">
        <v>0</v>
      </c>
      <c r="L32" s="138">
        <v>0</v>
      </c>
      <c r="M32" s="140">
        <v>0</v>
      </c>
      <c r="N32" s="283"/>
      <c r="O32" s="180">
        <v>44317</v>
      </c>
      <c r="P32" s="184">
        <v>0</v>
      </c>
      <c r="Q32" s="269">
        <v>0</v>
      </c>
      <c r="R32" s="138">
        <v>0</v>
      </c>
      <c r="S32" s="140">
        <v>0</v>
      </c>
      <c r="T32" s="184">
        <v>0</v>
      </c>
      <c r="U32" s="269">
        <v>0</v>
      </c>
      <c r="V32" s="138">
        <v>0</v>
      </c>
      <c r="W32" s="140">
        <v>0</v>
      </c>
      <c r="X32" s="184">
        <v>2</v>
      </c>
      <c r="Y32" s="269">
        <v>200</v>
      </c>
      <c r="Z32" s="138">
        <v>1.8329</v>
      </c>
      <c r="AA32" s="140">
        <v>200</v>
      </c>
      <c r="AB32" s="283"/>
      <c r="AC32" s="180">
        <v>44317</v>
      </c>
      <c r="AD32" s="184">
        <v>0</v>
      </c>
      <c r="AE32" s="269">
        <v>0</v>
      </c>
      <c r="AF32" s="138">
        <v>0</v>
      </c>
      <c r="AG32" s="140">
        <v>0</v>
      </c>
      <c r="AH32" s="184">
        <v>0</v>
      </c>
      <c r="AI32" s="269">
        <v>0</v>
      </c>
      <c r="AJ32" s="138">
        <v>0</v>
      </c>
      <c r="AK32" s="140">
        <v>0</v>
      </c>
      <c r="AL32" s="184">
        <v>0</v>
      </c>
      <c r="AM32" s="269">
        <v>0</v>
      </c>
      <c r="AN32" s="138">
        <v>0</v>
      </c>
      <c r="AO32" s="140">
        <v>0</v>
      </c>
      <c r="AP32" s="229"/>
      <c r="AQ32" s="180">
        <v>44317</v>
      </c>
      <c r="AR32" s="184">
        <v>0</v>
      </c>
      <c r="AS32" s="269">
        <v>0</v>
      </c>
      <c r="AT32" s="138">
        <v>0</v>
      </c>
      <c r="AU32" s="140">
        <v>0</v>
      </c>
      <c r="AV32" s="184">
        <v>0</v>
      </c>
      <c r="AW32" s="269">
        <v>0</v>
      </c>
      <c r="AX32" s="138">
        <v>0</v>
      </c>
      <c r="AY32" s="140">
        <v>0</v>
      </c>
      <c r="AZ32" s="184">
        <v>0</v>
      </c>
      <c r="BA32" s="269">
        <v>0</v>
      </c>
      <c r="BB32" s="138">
        <v>0</v>
      </c>
      <c r="BC32" s="140">
        <v>0</v>
      </c>
    </row>
    <row r="33" spans="1:55">
      <c r="A33" s="180">
        <v>44348</v>
      </c>
      <c r="B33" s="184">
        <v>0</v>
      </c>
      <c r="C33" s="269">
        <v>0</v>
      </c>
      <c r="D33" s="138">
        <v>0</v>
      </c>
      <c r="E33" s="140">
        <v>0</v>
      </c>
      <c r="F33" s="184">
        <v>0</v>
      </c>
      <c r="G33" s="269">
        <v>0</v>
      </c>
      <c r="H33" s="138">
        <v>0</v>
      </c>
      <c r="I33" s="140">
        <v>0</v>
      </c>
      <c r="J33" s="184">
        <v>0</v>
      </c>
      <c r="K33" s="269">
        <v>0</v>
      </c>
      <c r="L33" s="138">
        <v>0</v>
      </c>
      <c r="M33" s="140">
        <v>0</v>
      </c>
      <c r="N33" s="283"/>
      <c r="O33" s="180">
        <v>44348</v>
      </c>
      <c r="P33" s="184">
        <v>0</v>
      </c>
      <c r="Q33" s="269">
        <v>0</v>
      </c>
      <c r="R33" s="138">
        <v>0</v>
      </c>
      <c r="S33" s="140">
        <v>0</v>
      </c>
      <c r="T33" s="184">
        <v>0</v>
      </c>
      <c r="U33" s="269">
        <v>0</v>
      </c>
      <c r="V33" s="138">
        <v>0</v>
      </c>
      <c r="W33" s="140">
        <v>0</v>
      </c>
      <c r="X33" s="184">
        <v>2</v>
      </c>
      <c r="Y33" s="269">
        <v>100</v>
      </c>
      <c r="Z33" s="138">
        <v>0.95350000000000001</v>
      </c>
      <c r="AA33" s="140">
        <v>100</v>
      </c>
      <c r="AB33" s="283"/>
      <c r="AC33" s="180">
        <v>44348</v>
      </c>
      <c r="AD33" s="184">
        <v>0</v>
      </c>
      <c r="AE33" s="269">
        <v>0</v>
      </c>
      <c r="AF33" s="138">
        <v>0</v>
      </c>
      <c r="AG33" s="140">
        <v>0</v>
      </c>
      <c r="AH33" s="184">
        <v>0</v>
      </c>
      <c r="AI33" s="269">
        <v>0</v>
      </c>
      <c r="AJ33" s="138">
        <v>0</v>
      </c>
      <c r="AK33" s="140">
        <v>0</v>
      </c>
      <c r="AL33" s="184">
        <v>0</v>
      </c>
      <c r="AM33" s="269">
        <v>0</v>
      </c>
      <c r="AN33" s="138">
        <v>0</v>
      </c>
      <c r="AO33" s="140">
        <v>0</v>
      </c>
      <c r="AP33" s="229"/>
      <c r="AQ33" s="180">
        <v>44348</v>
      </c>
      <c r="AR33" s="184">
        <v>0</v>
      </c>
      <c r="AS33" s="269">
        <v>0</v>
      </c>
      <c r="AT33" s="138">
        <v>0</v>
      </c>
      <c r="AU33" s="140">
        <v>0</v>
      </c>
      <c r="AV33" s="184">
        <v>0</v>
      </c>
      <c r="AW33" s="269">
        <v>0</v>
      </c>
      <c r="AX33" s="138">
        <v>0</v>
      </c>
      <c r="AY33" s="140">
        <v>0</v>
      </c>
      <c r="AZ33" s="184">
        <v>0</v>
      </c>
      <c r="BA33" s="269">
        <v>0</v>
      </c>
      <c r="BB33" s="138">
        <v>0</v>
      </c>
      <c r="BC33" s="140">
        <v>0</v>
      </c>
    </row>
    <row r="34" spans="1:55">
      <c r="A34" s="180">
        <v>44378</v>
      </c>
      <c r="B34" s="184">
        <v>0</v>
      </c>
      <c r="C34" s="269">
        <v>0</v>
      </c>
      <c r="D34" s="138">
        <v>0</v>
      </c>
      <c r="E34" s="140">
        <v>0</v>
      </c>
      <c r="F34" s="184">
        <v>0</v>
      </c>
      <c r="G34" s="269">
        <v>0</v>
      </c>
      <c r="H34" s="138">
        <v>0</v>
      </c>
      <c r="I34" s="140">
        <v>0</v>
      </c>
      <c r="J34" s="184">
        <v>0</v>
      </c>
      <c r="K34" s="269">
        <v>0</v>
      </c>
      <c r="L34" s="138">
        <v>0</v>
      </c>
      <c r="M34" s="140">
        <v>0</v>
      </c>
      <c r="N34" s="283"/>
      <c r="O34" s="180">
        <v>44378</v>
      </c>
      <c r="P34" s="184">
        <v>0</v>
      </c>
      <c r="Q34" s="269">
        <v>0</v>
      </c>
      <c r="R34" s="138">
        <v>0</v>
      </c>
      <c r="S34" s="140">
        <v>0</v>
      </c>
      <c r="T34" s="184">
        <v>0</v>
      </c>
      <c r="U34" s="269">
        <v>0</v>
      </c>
      <c r="V34" s="138">
        <v>0</v>
      </c>
      <c r="W34" s="140">
        <v>0</v>
      </c>
      <c r="X34" s="184">
        <v>0</v>
      </c>
      <c r="Y34" s="269">
        <v>0</v>
      </c>
      <c r="Z34" s="138">
        <v>0</v>
      </c>
      <c r="AA34" s="140">
        <v>100</v>
      </c>
      <c r="AB34" s="283"/>
      <c r="AC34" s="180">
        <v>44378</v>
      </c>
      <c r="AD34" s="184">
        <v>0</v>
      </c>
      <c r="AE34" s="269">
        <v>0</v>
      </c>
      <c r="AF34" s="138">
        <v>0</v>
      </c>
      <c r="AG34" s="140">
        <v>0</v>
      </c>
      <c r="AH34" s="184">
        <v>3</v>
      </c>
      <c r="AI34" s="269">
        <v>200</v>
      </c>
      <c r="AJ34" s="138">
        <v>3.4268999999999998</v>
      </c>
      <c r="AK34" s="140">
        <v>200</v>
      </c>
      <c r="AL34" s="184">
        <v>0</v>
      </c>
      <c r="AM34" s="269">
        <v>0</v>
      </c>
      <c r="AN34" s="138">
        <v>0</v>
      </c>
      <c r="AO34" s="140">
        <v>0</v>
      </c>
      <c r="AP34" s="229"/>
      <c r="AQ34" s="180">
        <v>44378</v>
      </c>
      <c r="AR34" s="184">
        <v>0</v>
      </c>
      <c r="AS34" s="269">
        <v>0</v>
      </c>
      <c r="AT34" s="138">
        <v>0</v>
      </c>
      <c r="AU34" s="140">
        <v>0</v>
      </c>
      <c r="AV34" s="184">
        <v>0</v>
      </c>
      <c r="AW34" s="269">
        <v>0</v>
      </c>
      <c r="AX34" s="138">
        <v>0</v>
      </c>
      <c r="AY34" s="140">
        <v>0</v>
      </c>
      <c r="AZ34" s="184">
        <v>0</v>
      </c>
      <c r="BA34" s="269">
        <v>0</v>
      </c>
      <c r="BB34" s="138">
        <v>0</v>
      </c>
      <c r="BC34" s="140">
        <v>0</v>
      </c>
    </row>
    <row r="35" spans="1:55">
      <c r="A35" s="180">
        <v>44409</v>
      </c>
      <c r="B35" s="184">
        <v>0</v>
      </c>
      <c r="C35" s="269">
        <v>0</v>
      </c>
      <c r="D35" s="138">
        <v>0</v>
      </c>
      <c r="E35" s="140">
        <v>0</v>
      </c>
      <c r="F35" s="184">
        <v>0</v>
      </c>
      <c r="G35" s="269">
        <v>0</v>
      </c>
      <c r="H35" s="138">
        <v>0</v>
      </c>
      <c r="I35" s="140">
        <v>0</v>
      </c>
      <c r="J35" s="184">
        <v>0</v>
      </c>
      <c r="K35" s="269">
        <v>0</v>
      </c>
      <c r="L35" s="138">
        <v>0</v>
      </c>
      <c r="M35" s="140">
        <v>0</v>
      </c>
      <c r="N35" s="283"/>
      <c r="O35" s="180">
        <v>44409</v>
      </c>
      <c r="P35" s="184">
        <v>0</v>
      </c>
      <c r="Q35" s="269">
        <v>0</v>
      </c>
      <c r="R35" s="138">
        <v>0</v>
      </c>
      <c r="S35" s="140">
        <v>0</v>
      </c>
      <c r="T35" s="184">
        <v>0</v>
      </c>
      <c r="U35" s="269">
        <v>0</v>
      </c>
      <c r="V35" s="138">
        <v>0</v>
      </c>
      <c r="W35" s="140">
        <v>0</v>
      </c>
      <c r="X35" s="184">
        <v>3</v>
      </c>
      <c r="Y35" s="269">
        <v>700</v>
      </c>
      <c r="Z35" s="138">
        <v>6.2019000000000002</v>
      </c>
      <c r="AA35" s="140">
        <v>200</v>
      </c>
      <c r="AB35" s="283"/>
      <c r="AC35" s="180">
        <v>44409</v>
      </c>
      <c r="AD35" s="184">
        <v>0</v>
      </c>
      <c r="AE35" s="269">
        <v>0</v>
      </c>
      <c r="AF35" s="138">
        <v>0</v>
      </c>
      <c r="AG35" s="140">
        <v>0</v>
      </c>
      <c r="AH35" s="184">
        <v>0</v>
      </c>
      <c r="AI35" s="269">
        <v>0</v>
      </c>
      <c r="AJ35" s="138">
        <v>0</v>
      </c>
      <c r="AK35" s="140">
        <v>200</v>
      </c>
      <c r="AL35" s="184">
        <v>0</v>
      </c>
      <c r="AM35" s="269">
        <v>0</v>
      </c>
      <c r="AN35" s="138">
        <v>0</v>
      </c>
      <c r="AO35" s="140">
        <v>0</v>
      </c>
      <c r="AP35" s="229"/>
      <c r="AQ35" s="180">
        <v>44409</v>
      </c>
      <c r="AR35" s="184">
        <v>0</v>
      </c>
      <c r="AS35" s="269">
        <v>0</v>
      </c>
      <c r="AT35" s="138">
        <v>0</v>
      </c>
      <c r="AU35" s="140">
        <v>0</v>
      </c>
      <c r="AV35" s="184">
        <v>0</v>
      </c>
      <c r="AW35" s="269">
        <v>0</v>
      </c>
      <c r="AX35" s="138">
        <v>0</v>
      </c>
      <c r="AY35" s="140">
        <v>0</v>
      </c>
      <c r="AZ35" s="184">
        <v>0</v>
      </c>
      <c r="BA35" s="269">
        <v>0</v>
      </c>
      <c r="BB35" s="138">
        <v>0</v>
      </c>
      <c r="BC35" s="140">
        <v>0</v>
      </c>
    </row>
    <row r="36" spans="1:55">
      <c r="A36" s="180">
        <v>44440</v>
      </c>
      <c r="B36" s="184">
        <v>0</v>
      </c>
      <c r="C36" s="269">
        <v>0</v>
      </c>
      <c r="D36" s="138">
        <v>0</v>
      </c>
      <c r="E36" s="140">
        <v>0</v>
      </c>
      <c r="F36" s="184">
        <v>0</v>
      </c>
      <c r="G36" s="269">
        <v>0</v>
      </c>
      <c r="H36" s="138">
        <v>0</v>
      </c>
      <c r="I36" s="140">
        <v>0</v>
      </c>
      <c r="J36" s="184">
        <v>0</v>
      </c>
      <c r="K36" s="269">
        <v>0</v>
      </c>
      <c r="L36" s="138">
        <v>0</v>
      </c>
      <c r="M36" s="140">
        <v>0</v>
      </c>
      <c r="N36" s="283"/>
      <c r="O36" s="180">
        <v>44440</v>
      </c>
      <c r="P36" s="184">
        <v>0</v>
      </c>
      <c r="Q36" s="269">
        <v>0</v>
      </c>
      <c r="R36" s="138">
        <v>0</v>
      </c>
      <c r="S36" s="140">
        <v>0</v>
      </c>
      <c r="T36" s="184">
        <v>0</v>
      </c>
      <c r="U36" s="269">
        <v>0</v>
      </c>
      <c r="V36" s="138">
        <v>0</v>
      </c>
      <c r="W36" s="140">
        <v>0</v>
      </c>
      <c r="X36" s="184">
        <v>5</v>
      </c>
      <c r="Y36" s="269">
        <v>610</v>
      </c>
      <c r="Z36" s="138">
        <v>5.23081</v>
      </c>
      <c r="AA36" s="140">
        <v>610</v>
      </c>
      <c r="AB36" s="283"/>
      <c r="AC36" s="180">
        <v>44440</v>
      </c>
      <c r="AD36" s="184">
        <v>0</v>
      </c>
      <c r="AE36" s="269">
        <v>0</v>
      </c>
      <c r="AF36" s="138">
        <v>0</v>
      </c>
      <c r="AG36" s="140">
        <v>0</v>
      </c>
      <c r="AH36" s="184">
        <v>4</v>
      </c>
      <c r="AI36" s="269">
        <v>400</v>
      </c>
      <c r="AJ36" s="138">
        <v>7.0785999999999998</v>
      </c>
      <c r="AK36" s="140">
        <v>200</v>
      </c>
      <c r="AL36" s="184">
        <v>0</v>
      </c>
      <c r="AM36" s="269">
        <v>0</v>
      </c>
      <c r="AN36" s="138">
        <v>0</v>
      </c>
      <c r="AO36" s="140">
        <v>0</v>
      </c>
      <c r="AP36" s="229"/>
      <c r="AQ36" s="180">
        <v>44440</v>
      </c>
      <c r="AR36" s="184">
        <v>0</v>
      </c>
      <c r="AS36" s="269">
        <v>0</v>
      </c>
      <c r="AT36" s="138">
        <v>0</v>
      </c>
      <c r="AU36" s="140">
        <v>0</v>
      </c>
      <c r="AV36" s="184">
        <v>0</v>
      </c>
      <c r="AW36" s="269">
        <v>0</v>
      </c>
      <c r="AX36" s="138">
        <v>0</v>
      </c>
      <c r="AY36" s="140">
        <v>0</v>
      </c>
      <c r="AZ36" s="184">
        <v>0</v>
      </c>
      <c r="BA36" s="269">
        <v>0</v>
      </c>
      <c r="BB36" s="138">
        <v>0</v>
      </c>
      <c r="BC36" s="140">
        <v>0</v>
      </c>
    </row>
    <row r="37" spans="1:55">
      <c r="A37" s="180">
        <v>44470</v>
      </c>
      <c r="B37" s="184">
        <v>0</v>
      </c>
      <c r="C37" s="269">
        <v>0</v>
      </c>
      <c r="D37" s="138">
        <v>0</v>
      </c>
      <c r="E37" s="140">
        <v>0</v>
      </c>
      <c r="F37" s="184">
        <v>0</v>
      </c>
      <c r="G37" s="269">
        <v>0</v>
      </c>
      <c r="H37" s="138">
        <v>0</v>
      </c>
      <c r="I37" s="140">
        <v>0</v>
      </c>
      <c r="J37" s="184">
        <v>0</v>
      </c>
      <c r="K37" s="269">
        <v>0</v>
      </c>
      <c r="L37" s="138">
        <v>0</v>
      </c>
      <c r="M37" s="140">
        <v>0</v>
      </c>
      <c r="N37" s="283"/>
      <c r="O37" s="180">
        <v>44470</v>
      </c>
      <c r="P37" s="184">
        <v>0</v>
      </c>
      <c r="Q37" s="269">
        <v>0</v>
      </c>
      <c r="R37" s="138">
        <v>0</v>
      </c>
      <c r="S37" s="140">
        <v>0</v>
      </c>
      <c r="T37" s="184">
        <v>0</v>
      </c>
      <c r="U37" s="269">
        <v>0</v>
      </c>
      <c r="V37" s="138">
        <v>0</v>
      </c>
      <c r="W37" s="140">
        <v>0</v>
      </c>
      <c r="X37" s="184">
        <v>6</v>
      </c>
      <c r="Y37" s="269">
        <v>500</v>
      </c>
      <c r="Z37" s="138">
        <v>4.6413500000000001</v>
      </c>
      <c r="AA37" s="140">
        <v>110</v>
      </c>
      <c r="AB37" s="283"/>
      <c r="AC37" s="180">
        <v>44470</v>
      </c>
      <c r="AD37" s="184">
        <v>0</v>
      </c>
      <c r="AE37" s="269">
        <v>0</v>
      </c>
      <c r="AF37" s="138">
        <v>0</v>
      </c>
      <c r="AG37" s="140">
        <v>0</v>
      </c>
      <c r="AH37" s="184">
        <v>2</v>
      </c>
      <c r="AI37" s="269">
        <v>200</v>
      </c>
      <c r="AJ37" s="138">
        <v>3.5019999999999998</v>
      </c>
      <c r="AK37" s="140">
        <v>400</v>
      </c>
      <c r="AL37" s="184">
        <v>0</v>
      </c>
      <c r="AM37" s="269">
        <v>0</v>
      </c>
      <c r="AN37" s="138">
        <v>0</v>
      </c>
      <c r="AO37" s="140">
        <v>0</v>
      </c>
      <c r="AP37" s="229"/>
      <c r="AQ37" s="180">
        <v>44470</v>
      </c>
      <c r="AR37" s="184">
        <v>0</v>
      </c>
      <c r="AS37" s="269">
        <v>0</v>
      </c>
      <c r="AT37" s="138">
        <v>0</v>
      </c>
      <c r="AU37" s="140">
        <v>0</v>
      </c>
      <c r="AV37" s="184">
        <v>0</v>
      </c>
      <c r="AW37" s="269">
        <v>0</v>
      </c>
      <c r="AX37" s="138">
        <v>0</v>
      </c>
      <c r="AY37" s="140">
        <v>0</v>
      </c>
      <c r="AZ37" s="184">
        <v>0</v>
      </c>
      <c r="BA37" s="269">
        <v>0</v>
      </c>
      <c r="BB37" s="138">
        <v>0</v>
      </c>
      <c r="BC37" s="140">
        <v>0</v>
      </c>
    </row>
    <row r="38" spans="1:55">
      <c r="A38" s="180">
        <v>44501</v>
      </c>
      <c r="B38" s="184">
        <v>0</v>
      </c>
      <c r="C38" s="269">
        <v>0</v>
      </c>
      <c r="D38" s="138">
        <v>0</v>
      </c>
      <c r="E38" s="140">
        <v>0</v>
      </c>
      <c r="F38" s="184">
        <v>0</v>
      </c>
      <c r="G38" s="269">
        <v>0</v>
      </c>
      <c r="H38" s="138">
        <v>0</v>
      </c>
      <c r="I38" s="140">
        <v>0</v>
      </c>
      <c r="J38" s="184">
        <v>0</v>
      </c>
      <c r="K38" s="269">
        <v>0</v>
      </c>
      <c r="L38" s="138">
        <v>0</v>
      </c>
      <c r="M38" s="140">
        <v>0</v>
      </c>
      <c r="N38" s="283"/>
      <c r="O38" s="180">
        <v>44501</v>
      </c>
      <c r="P38" s="184">
        <v>0</v>
      </c>
      <c r="Q38" s="269">
        <v>0</v>
      </c>
      <c r="R38" s="138">
        <v>0</v>
      </c>
      <c r="S38" s="140">
        <v>0</v>
      </c>
      <c r="T38" s="184">
        <v>0</v>
      </c>
      <c r="U38" s="269">
        <v>0</v>
      </c>
      <c r="V38" s="138">
        <v>0</v>
      </c>
      <c r="W38" s="140">
        <v>0</v>
      </c>
      <c r="X38" s="184">
        <v>2</v>
      </c>
      <c r="Y38" s="269">
        <v>300</v>
      </c>
      <c r="Z38" s="138">
        <v>2.6464500000000002</v>
      </c>
      <c r="AA38" s="140">
        <v>110</v>
      </c>
      <c r="AB38" s="283"/>
      <c r="AC38" s="180">
        <v>44501</v>
      </c>
      <c r="AD38" s="184">
        <v>0</v>
      </c>
      <c r="AE38" s="269">
        <v>0</v>
      </c>
      <c r="AF38" s="138">
        <v>0</v>
      </c>
      <c r="AG38" s="140">
        <v>0</v>
      </c>
      <c r="AH38" s="184">
        <v>3</v>
      </c>
      <c r="AI38" s="269">
        <v>250</v>
      </c>
      <c r="AJ38" s="138">
        <v>4.1906999999999996</v>
      </c>
      <c r="AK38" s="140">
        <v>650</v>
      </c>
      <c r="AL38" s="184">
        <v>0</v>
      </c>
      <c r="AM38" s="269">
        <v>0</v>
      </c>
      <c r="AN38" s="138">
        <v>0</v>
      </c>
      <c r="AO38" s="140">
        <v>0</v>
      </c>
      <c r="AP38" s="229"/>
      <c r="AQ38" s="180">
        <v>44501</v>
      </c>
      <c r="AR38" s="184">
        <v>0</v>
      </c>
      <c r="AS38" s="269">
        <v>0</v>
      </c>
      <c r="AT38" s="138">
        <v>0</v>
      </c>
      <c r="AU38" s="140">
        <v>0</v>
      </c>
      <c r="AV38" s="184">
        <v>0</v>
      </c>
      <c r="AW38" s="269">
        <v>0</v>
      </c>
      <c r="AX38" s="138">
        <v>0</v>
      </c>
      <c r="AY38" s="140">
        <v>0</v>
      </c>
      <c r="AZ38" s="184">
        <v>0</v>
      </c>
      <c r="BA38" s="269">
        <v>0</v>
      </c>
      <c r="BB38" s="138">
        <v>0</v>
      </c>
      <c r="BC38" s="140">
        <v>0</v>
      </c>
    </row>
    <row r="39" spans="1:55" ht="15.75" thickBot="1">
      <c r="A39" s="183">
        <v>44531</v>
      </c>
      <c r="B39" s="196">
        <v>0</v>
      </c>
      <c r="C39" s="197">
        <v>0</v>
      </c>
      <c r="D39" s="141">
        <v>0</v>
      </c>
      <c r="E39" s="142">
        <v>0</v>
      </c>
      <c r="F39" s="196">
        <v>0</v>
      </c>
      <c r="G39" s="197">
        <v>0</v>
      </c>
      <c r="H39" s="141">
        <v>0</v>
      </c>
      <c r="I39" s="142">
        <v>0</v>
      </c>
      <c r="J39" s="196">
        <v>0</v>
      </c>
      <c r="K39" s="197">
        <v>0</v>
      </c>
      <c r="L39" s="141">
        <v>0</v>
      </c>
      <c r="M39" s="142">
        <v>0</v>
      </c>
      <c r="N39" s="283"/>
      <c r="O39" s="183">
        <v>44531</v>
      </c>
      <c r="P39" s="196">
        <v>0</v>
      </c>
      <c r="Q39" s="197">
        <v>0</v>
      </c>
      <c r="R39" s="141">
        <v>0</v>
      </c>
      <c r="S39" s="142">
        <v>0</v>
      </c>
      <c r="T39" s="196">
        <v>0</v>
      </c>
      <c r="U39" s="197">
        <v>0</v>
      </c>
      <c r="V39" s="141">
        <v>0</v>
      </c>
      <c r="W39" s="142">
        <v>0</v>
      </c>
      <c r="X39" s="196">
        <v>3</v>
      </c>
      <c r="Y39" s="197">
        <v>160</v>
      </c>
      <c r="Z39" s="141">
        <v>1.4357249999999999</v>
      </c>
      <c r="AA39" s="142">
        <v>50</v>
      </c>
      <c r="AB39" s="283"/>
      <c r="AC39" s="183">
        <v>44531</v>
      </c>
      <c r="AD39" s="196">
        <v>0</v>
      </c>
      <c r="AE39" s="197">
        <v>0</v>
      </c>
      <c r="AF39" s="141">
        <v>0</v>
      </c>
      <c r="AG39" s="142">
        <v>0</v>
      </c>
      <c r="AH39" s="196">
        <v>4</v>
      </c>
      <c r="AI39" s="197">
        <v>400</v>
      </c>
      <c r="AJ39" s="141">
        <v>6.2752999999999997</v>
      </c>
      <c r="AK39" s="142">
        <v>650</v>
      </c>
      <c r="AL39" s="196">
        <v>0</v>
      </c>
      <c r="AM39" s="197">
        <v>0</v>
      </c>
      <c r="AN39" s="141">
        <v>0</v>
      </c>
      <c r="AO39" s="142">
        <v>0</v>
      </c>
      <c r="AP39" s="229"/>
      <c r="AQ39" s="183">
        <v>44531</v>
      </c>
      <c r="AR39" s="196">
        <v>0</v>
      </c>
      <c r="AS39" s="197">
        <v>0</v>
      </c>
      <c r="AT39" s="141">
        <v>0</v>
      </c>
      <c r="AU39" s="142">
        <v>0</v>
      </c>
      <c r="AV39" s="196">
        <v>0</v>
      </c>
      <c r="AW39" s="197">
        <v>0</v>
      </c>
      <c r="AX39" s="141">
        <v>0</v>
      </c>
      <c r="AY39" s="142">
        <v>0</v>
      </c>
      <c r="AZ39" s="196">
        <v>0</v>
      </c>
      <c r="BA39" s="197">
        <v>0</v>
      </c>
      <c r="BB39" s="141">
        <v>0</v>
      </c>
      <c r="BC39" s="142">
        <v>0</v>
      </c>
    </row>
    <row r="40" spans="1:55">
      <c r="A40" s="180">
        <v>44562</v>
      </c>
      <c r="B40" s="184">
        <v>0</v>
      </c>
      <c r="C40" s="269">
        <v>0</v>
      </c>
      <c r="D40" s="138">
        <v>0</v>
      </c>
      <c r="E40" s="140">
        <v>0</v>
      </c>
      <c r="F40" s="184">
        <v>0</v>
      </c>
      <c r="G40" s="269">
        <v>0</v>
      </c>
      <c r="H40" s="138">
        <v>0</v>
      </c>
      <c r="I40" s="140">
        <v>0</v>
      </c>
      <c r="J40" s="184">
        <v>0</v>
      </c>
      <c r="K40" s="269">
        <v>0</v>
      </c>
      <c r="L40" s="138">
        <v>0</v>
      </c>
      <c r="M40" s="140">
        <v>0</v>
      </c>
      <c r="N40" s="270"/>
      <c r="O40" s="180">
        <v>44562</v>
      </c>
      <c r="P40" s="184">
        <v>2</v>
      </c>
      <c r="Q40" s="269">
        <v>2650</v>
      </c>
      <c r="R40" s="138">
        <v>3.2566000000000002</v>
      </c>
      <c r="S40" s="140">
        <v>2650</v>
      </c>
      <c r="T40" s="184">
        <v>0</v>
      </c>
      <c r="U40" s="269">
        <v>0</v>
      </c>
      <c r="V40" s="138">
        <v>0</v>
      </c>
      <c r="W40" s="140">
        <v>0</v>
      </c>
      <c r="X40" s="184">
        <v>1</v>
      </c>
      <c r="Y40" s="269">
        <v>50</v>
      </c>
      <c r="Z40" s="138">
        <v>0.4773</v>
      </c>
      <c r="AA40" s="140">
        <v>0</v>
      </c>
      <c r="AB40" s="282"/>
      <c r="AC40" s="180">
        <v>44562</v>
      </c>
      <c r="AD40" s="184">
        <v>0</v>
      </c>
      <c r="AE40" s="269">
        <v>0</v>
      </c>
      <c r="AF40" s="138">
        <v>0</v>
      </c>
      <c r="AG40" s="140">
        <v>0</v>
      </c>
      <c r="AH40" s="184">
        <v>4</v>
      </c>
      <c r="AI40" s="269">
        <v>200</v>
      </c>
      <c r="AJ40" s="138">
        <v>3.41445</v>
      </c>
      <c r="AK40" s="140">
        <v>450</v>
      </c>
      <c r="AL40" s="184">
        <v>0</v>
      </c>
      <c r="AM40" s="269">
        <v>0</v>
      </c>
      <c r="AN40" s="138">
        <v>0</v>
      </c>
      <c r="AO40" s="140">
        <v>0</v>
      </c>
      <c r="AP40" s="282"/>
      <c r="AQ40" s="180">
        <v>44562</v>
      </c>
      <c r="AR40" s="184">
        <v>0</v>
      </c>
      <c r="AS40" s="269">
        <v>0</v>
      </c>
      <c r="AT40" s="138">
        <v>0</v>
      </c>
      <c r="AU40" s="140">
        <v>0</v>
      </c>
      <c r="AV40" s="184">
        <v>0</v>
      </c>
      <c r="AW40" s="269">
        <v>0</v>
      </c>
      <c r="AX40" s="138">
        <v>0</v>
      </c>
      <c r="AY40" s="140">
        <v>0</v>
      </c>
      <c r="AZ40" s="184">
        <v>0</v>
      </c>
      <c r="BA40" s="269">
        <v>0</v>
      </c>
      <c r="BB40" s="138">
        <v>0</v>
      </c>
      <c r="BC40" s="140">
        <v>0</v>
      </c>
    </row>
    <row r="41" spans="1:55" ht="15.75" thickBot="1">
      <c r="A41" s="180">
        <v>44593</v>
      </c>
      <c r="B41" s="184">
        <v>0</v>
      </c>
      <c r="C41" s="269">
        <v>0</v>
      </c>
      <c r="D41" s="138">
        <v>0</v>
      </c>
      <c r="E41" s="140">
        <v>0</v>
      </c>
      <c r="F41" s="184">
        <v>0</v>
      </c>
      <c r="G41" s="269">
        <v>0</v>
      </c>
      <c r="H41" s="138">
        <v>0</v>
      </c>
      <c r="I41" s="140">
        <v>0</v>
      </c>
      <c r="J41" s="184">
        <v>0</v>
      </c>
      <c r="K41" s="269">
        <v>0</v>
      </c>
      <c r="L41" s="138">
        <v>0</v>
      </c>
      <c r="M41" s="140">
        <v>0</v>
      </c>
      <c r="N41" s="270"/>
      <c r="O41" s="180">
        <v>44593</v>
      </c>
      <c r="P41" s="184">
        <v>1</v>
      </c>
      <c r="Q41" s="269">
        <v>1000</v>
      </c>
      <c r="R41" s="138">
        <v>1.194</v>
      </c>
      <c r="S41" s="140">
        <v>3650</v>
      </c>
      <c r="T41" s="184">
        <v>0</v>
      </c>
      <c r="U41" s="269">
        <v>0</v>
      </c>
      <c r="V41" s="138">
        <v>0</v>
      </c>
      <c r="W41" s="140">
        <v>0</v>
      </c>
      <c r="X41" s="184">
        <v>0</v>
      </c>
      <c r="Y41" s="269">
        <v>0</v>
      </c>
      <c r="Z41" s="138">
        <v>0</v>
      </c>
      <c r="AA41" s="140">
        <v>0</v>
      </c>
      <c r="AB41" s="270"/>
      <c r="AC41" s="180">
        <v>44593</v>
      </c>
      <c r="AD41" s="184">
        <v>0</v>
      </c>
      <c r="AE41" s="269">
        <v>0</v>
      </c>
      <c r="AF41" s="138">
        <v>0</v>
      </c>
      <c r="AG41" s="140">
        <v>0</v>
      </c>
      <c r="AH41" s="184">
        <v>3</v>
      </c>
      <c r="AI41" s="269">
        <v>200</v>
      </c>
      <c r="AJ41" s="138">
        <v>3.2016</v>
      </c>
      <c r="AK41" s="140">
        <v>550</v>
      </c>
      <c r="AL41" s="184">
        <v>0</v>
      </c>
      <c r="AM41" s="269">
        <v>0</v>
      </c>
      <c r="AN41" s="138">
        <v>0</v>
      </c>
      <c r="AO41" s="140">
        <v>0</v>
      </c>
      <c r="AP41" s="271"/>
      <c r="AQ41" s="180">
        <v>44593</v>
      </c>
      <c r="AR41" s="184">
        <v>0</v>
      </c>
      <c r="AS41" s="269">
        <v>0</v>
      </c>
      <c r="AT41" s="138">
        <v>0</v>
      </c>
      <c r="AU41" s="140">
        <v>0</v>
      </c>
      <c r="AV41" s="184">
        <v>0</v>
      </c>
      <c r="AW41" s="269">
        <v>0</v>
      </c>
      <c r="AX41" s="138">
        <v>0</v>
      </c>
      <c r="AY41" s="140">
        <v>0</v>
      </c>
      <c r="AZ41" s="184">
        <v>0</v>
      </c>
      <c r="BA41" s="269">
        <v>0</v>
      </c>
      <c r="BB41" s="138">
        <v>0</v>
      </c>
      <c r="BC41" s="140">
        <v>0</v>
      </c>
    </row>
    <row r="42" spans="1:55">
      <c r="A42" s="230" t="s">
        <v>45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75"/>
      <c r="O42" s="230" t="s">
        <v>45</v>
      </c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62"/>
      <c r="AC42" s="230" t="s">
        <v>45</v>
      </c>
      <c r="AD42" s="233"/>
      <c r="AE42" s="233"/>
      <c r="AF42" s="233"/>
      <c r="AG42" s="233"/>
      <c r="AH42" s="233"/>
      <c r="AI42" s="233"/>
      <c r="AJ42" s="233"/>
      <c r="AK42" s="233"/>
      <c r="AL42" s="232"/>
      <c r="AM42" s="237"/>
      <c r="AN42" s="232"/>
      <c r="AO42" s="232"/>
      <c r="AP42" s="62"/>
      <c r="AQ42" s="230" t="s">
        <v>45</v>
      </c>
      <c r="AR42" s="236"/>
      <c r="AS42" s="236"/>
      <c r="AT42" s="236"/>
      <c r="AU42" s="236"/>
      <c r="AV42" s="230"/>
      <c r="AW42" s="230"/>
      <c r="AX42" s="230"/>
      <c r="AY42" s="230"/>
      <c r="AZ42" s="230"/>
      <c r="BA42" s="230"/>
      <c r="BB42" s="230"/>
      <c r="BC42" s="230"/>
    </row>
    <row r="43" spans="1:5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</row>
    <row r="44" spans="1:55" ht="15.75" thickBot="1"/>
    <row r="45" spans="1:55" ht="15.75" thickBot="1">
      <c r="A45" s="133"/>
      <c r="B45" s="317" t="s">
        <v>120</v>
      </c>
      <c r="C45" s="318"/>
      <c r="D45" s="318"/>
      <c r="E45" s="319"/>
      <c r="F45" s="317" t="s">
        <v>124</v>
      </c>
      <c r="G45" s="318"/>
      <c r="H45" s="318"/>
      <c r="I45" s="319"/>
      <c r="J45" s="317" t="s">
        <v>125</v>
      </c>
      <c r="K45" s="318"/>
      <c r="L45" s="318"/>
      <c r="M45" s="319"/>
    </row>
    <row r="46" spans="1:55">
      <c r="A46" s="134"/>
      <c r="B46" s="315" t="s">
        <v>61</v>
      </c>
      <c r="C46" s="311" t="s">
        <v>62</v>
      </c>
      <c r="D46" s="313" t="s">
        <v>109</v>
      </c>
      <c r="E46" s="309" t="s">
        <v>63</v>
      </c>
      <c r="F46" s="315" t="s">
        <v>61</v>
      </c>
      <c r="G46" s="311" t="s">
        <v>62</v>
      </c>
      <c r="H46" s="313" t="s">
        <v>109</v>
      </c>
      <c r="I46" s="309" t="s">
        <v>63</v>
      </c>
      <c r="J46" s="315" t="s">
        <v>61</v>
      </c>
      <c r="K46" s="311" t="s">
        <v>62</v>
      </c>
      <c r="L46" s="313" t="s">
        <v>109</v>
      </c>
      <c r="M46" s="309" t="s">
        <v>63</v>
      </c>
    </row>
    <row r="47" spans="1:55" ht="15.75" thickBot="1">
      <c r="A47" s="137"/>
      <c r="B47" s="316"/>
      <c r="C47" s="312"/>
      <c r="D47" s="314"/>
      <c r="E47" s="310"/>
      <c r="F47" s="316"/>
      <c r="G47" s="312"/>
      <c r="H47" s="314"/>
      <c r="I47" s="310"/>
      <c r="J47" s="316"/>
      <c r="K47" s="312"/>
      <c r="L47" s="314"/>
      <c r="M47" s="310"/>
    </row>
    <row r="48" spans="1:55">
      <c r="A48" s="277">
        <v>44197</v>
      </c>
      <c r="B48" s="278">
        <v>3</v>
      </c>
      <c r="C48" s="231">
        <v>150</v>
      </c>
      <c r="D48" s="279">
        <v>0.46465000000000001</v>
      </c>
      <c r="E48" s="280">
        <v>1664</v>
      </c>
      <c r="F48" s="278">
        <v>0</v>
      </c>
      <c r="G48" s="231">
        <v>0</v>
      </c>
      <c r="H48" s="279">
        <v>0</v>
      </c>
      <c r="I48" s="280">
        <v>0</v>
      </c>
      <c r="J48" s="278">
        <v>0</v>
      </c>
      <c r="K48" s="231">
        <v>0</v>
      </c>
      <c r="L48" s="279">
        <v>0</v>
      </c>
      <c r="M48" s="280">
        <v>0</v>
      </c>
    </row>
    <row r="49" spans="1:13">
      <c r="A49" s="180">
        <v>44228</v>
      </c>
      <c r="B49" s="184">
        <v>3</v>
      </c>
      <c r="C49" s="143">
        <v>364</v>
      </c>
      <c r="D49" s="138">
        <v>1.0628599999999999</v>
      </c>
      <c r="E49" s="140">
        <v>1700</v>
      </c>
      <c r="F49" s="184">
        <v>2</v>
      </c>
      <c r="G49" s="143">
        <v>2</v>
      </c>
      <c r="H49" s="138">
        <v>0.2</v>
      </c>
      <c r="I49" s="140">
        <v>0</v>
      </c>
      <c r="J49" s="184">
        <v>0</v>
      </c>
      <c r="K49" s="143">
        <v>0</v>
      </c>
      <c r="L49" s="138">
        <v>0</v>
      </c>
      <c r="M49" s="140">
        <v>0</v>
      </c>
    </row>
    <row r="50" spans="1:13">
      <c r="A50" s="180">
        <v>44256</v>
      </c>
      <c r="B50" s="184">
        <v>9</v>
      </c>
      <c r="C50" s="143">
        <v>4050</v>
      </c>
      <c r="D50" s="138">
        <v>11.293850000000001</v>
      </c>
      <c r="E50" s="140">
        <v>2650</v>
      </c>
      <c r="F50" s="184">
        <v>0</v>
      </c>
      <c r="G50" s="143">
        <v>0</v>
      </c>
      <c r="H50" s="138">
        <v>0</v>
      </c>
      <c r="I50" s="140">
        <v>0</v>
      </c>
      <c r="J50" s="184">
        <v>0</v>
      </c>
      <c r="K50" s="143">
        <v>0</v>
      </c>
      <c r="L50" s="138">
        <v>0</v>
      </c>
      <c r="M50" s="140">
        <v>0</v>
      </c>
    </row>
    <row r="51" spans="1:13">
      <c r="A51" s="180">
        <v>44287</v>
      </c>
      <c r="B51" s="184">
        <v>0</v>
      </c>
      <c r="C51" s="143">
        <v>0</v>
      </c>
      <c r="D51" s="138">
        <v>0</v>
      </c>
      <c r="E51" s="140">
        <v>2650</v>
      </c>
      <c r="F51" s="184">
        <v>0</v>
      </c>
      <c r="G51" s="143">
        <v>0</v>
      </c>
      <c r="H51" s="138">
        <v>0</v>
      </c>
      <c r="I51" s="140">
        <v>0</v>
      </c>
      <c r="J51" s="184">
        <v>0</v>
      </c>
      <c r="K51" s="143">
        <v>0</v>
      </c>
      <c r="L51" s="138">
        <v>0</v>
      </c>
      <c r="M51" s="140">
        <v>0</v>
      </c>
    </row>
    <row r="52" spans="1:13">
      <c r="A52" s="180">
        <v>44317</v>
      </c>
      <c r="B52" s="184">
        <v>1</v>
      </c>
      <c r="C52" s="143">
        <v>50</v>
      </c>
      <c r="D52" s="138">
        <v>0.16814999999999999</v>
      </c>
      <c r="E52" s="140">
        <v>2600</v>
      </c>
      <c r="F52" s="184">
        <v>0</v>
      </c>
      <c r="G52" s="143">
        <v>0</v>
      </c>
      <c r="H52" s="138">
        <v>0</v>
      </c>
      <c r="I52" s="140">
        <v>0</v>
      </c>
      <c r="J52" s="184">
        <v>0</v>
      </c>
      <c r="K52" s="143">
        <v>0</v>
      </c>
      <c r="L52" s="138">
        <v>0</v>
      </c>
      <c r="M52" s="140">
        <v>0</v>
      </c>
    </row>
    <row r="53" spans="1:13">
      <c r="A53" s="180">
        <v>44348</v>
      </c>
      <c r="B53" s="184">
        <v>4</v>
      </c>
      <c r="C53" s="143">
        <v>5200</v>
      </c>
      <c r="D53" s="138">
        <v>17.105399999999999</v>
      </c>
      <c r="E53" s="140">
        <v>2600</v>
      </c>
      <c r="F53" s="184">
        <v>0</v>
      </c>
      <c r="G53" s="143">
        <v>0</v>
      </c>
      <c r="H53" s="138">
        <v>0</v>
      </c>
      <c r="I53" s="140">
        <v>0</v>
      </c>
      <c r="J53" s="184">
        <v>0</v>
      </c>
      <c r="K53" s="143">
        <v>0</v>
      </c>
      <c r="L53" s="138">
        <v>0</v>
      </c>
      <c r="M53" s="140">
        <v>0</v>
      </c>
    </row>
    <row r="54" spans="1:13">
      <c r="A54" s="180">
        <v>44378</v>
      </c>
      <c r="B54" s="184">
        <v>0</v>
      </c>
      <c r="C54" s="143">
        <v>0</v>
      </c>
      <c r="D54" s="138">
        <v>0</v>
      </c>
      <c r="E54" s="140">
        <v>2600</v>
      </c>
      <c r="F54" s="184">
        <v>10</v>
      </c>
      <c r="G54" s="143">
        <v>2800</v>
      </c>
      <c r="H54" s="138">
        <v>280</v>
      </c>
      <c r="I54" s="140">
        <v>2800</v>
      </c>
      <c r="J54" s="184">
        <v>0</v>
      </c>
      <c r="K54" s="143">
        <v>0</v>
      </c>
      <c r="L54" s="138">
        <v>0</v>
      </c>
      <c r="M54" s="140">
        <v>0</v>
      </c>
    </row>
    <row r="55" spans="1:13">
      <c r="A55" s="180">
        <v>44409</v>
      </c>
      <c r="B55" s="184">
        <v>1</v>
      </c>
      <c r="C55" s="143">
        <v>100</v>
      </c>
      <c r="D55" s="138">
        <v>0.3296</v>
      </c>
      <c r="E55" s="140">
        <v>2700</v>
      </c>
      <c r="F55" s="184">
        <v>23</v>
      </c>
      <c r="G55" s="143">
        <v>414002</v>
      </c>
      <c r="H55" s="138">
        <v>41400.199999999997</v>
      </c>
      <c r="I55" s="140">
        <v>315800</v>
      </c>
      <c r="J55" s="184">
        <v>0</v>
      </c>
      <c r="K55" s="143">
        <v>0</v>
      </c>
      <c r="L55" s="138">
        <v>0</v>
      </c>
      <c r="M55" s="140">
        <v>0</v>
      </c>
    </row>
    <row r="56" spans="1:13">
      <c r="A56" s="180">
        <v>44440</v>
      </c>
      <c r="B56" s="184">
        <v>2</v>
      </c>
      <c r="C56" s="143">
        <v>5200</v>
      </c>
      <c r="D56" s="138">
        <v>15.615600000000001</v>
      </c>
      <c r="E56" s="140">
        <v>2700</v>
      </c>
      <c r="F56" s="184">
        <v>2</v>
      </c>
      <c r="G56" s="269">
        <v>10000</v>
      </c>
      <c r="H56" s="138">
        <v>1000</v>
      </c>
      <c r="I56" s="140">
        <v>103000</v>
      </c>
      <c r="J56" s="184">
        <v>1</v>
      </c>
      <c r="K56" s="269">
        <v>100</v>
      </c>
      <c r="L56" s="138">
        <v>1.456</v>
      </c>
      <c r="M56" s="140">
        <v>100</v>
      </c>
    </row>
    <row r="57" spans="1:13">
      <c r="A57" s="180">
        <v>44470</v>
      </c>
      <c r="B57" s="184">
        <v>0</v>
      </c>
      <c r="C57" s="143">
        <v>0</v>
      </c>
      <c r="D57" s="138">
        <v>0</v>
      </c>
      <c r="E57" s="140">
        <v>2700</v>
      </c>
      <c r="F57" s="184">
        <v>2</v>
      </c>
      <c r="G57" s="269">
        <v>2</v>
      </c>
      <c r="H57" s="138">
        <v>0.2</v>
      </c>
      <c r="I57" s="140">
        <v>57000</v>
      </c>
      <c r="J57" s="184">
        <v>1</v>
      </c>
      <c r="K57" s="269">
        <v>50</v>
      </c>
      <c r="L57" s="138">
        <v>0.77464999999999995</v>
      </c>
      <c r="M57" s="140">
        <v>50</v>
      </c>
    </row>
    <row r="58" spans="1:13">
      <c r="A58" s="180">
        <v>44501</v>
      </c>
      <c r="B58" s="184">
        <v>0</v>
      </c>
      <c r="C58" s="143">
        <v>0</v>
      </c>
      <c r="D58" s="138">
        <v>0</v>
      </c>
      <c r="E58" s="140">
        <v>2700</v>
      </c>
      <c r="F58" s="184">
        <v>0</v>
      </c>
      <c r="G58" s="269">
        <v>0</v>
      </c>
      <c r="H58" s="138">
        <v>0</v>
      </c>
      <c r="I58" s="140">
        <v>0</v>
      </c>
      <c r="J58" s="184">
        <v>1</v>
      </c>
      <c r="K58" s="269">
        <v>50</v>
      </c>
      <c r="L58" s="138">
        <v>0.78680000000000005</v>
      </c>
      <c r="M58" s="140">
        <v>0</v>
      </c>
    </row>
    <row r="59" spans="1:13" ht="15.75" thickBot="1">
      <c r="A59" s="183" t="s">
        <v>126</v>
      </c>
      <c r="B59" s="196">
        <v>4</v>
      </c>
      <c r="C59" s="197">
        <v>4630</v>
      </c>
      <c r="D59" s="141">
        <v>15.96044</v>
      </c>
      <c r="E59" s="142">
        <v>1930</v>
      </c>
      <c r="F59" s="196">
        <v>0</v>
      </c>
      <c r="G59" s="197">
        <v>0</v>
      </c>
      <c r="H59" s="141">
        <v>0</v>
      </c>
      <c r="I59" s="142">
        <v>0</v>
      </c>
      <c r="J59" s="196">
        <v>0</v>
      </c>
      <c r="K59" s="197">
        <v>0</v>
      </c>
      <c r="L59" s="141">
        <v>0</v>
      </c>
      <c r="M59" s="142">
        <v>0</v>
      </c>
    </row>
    <row r="60" spans="1:13">
      <c r="A60" s="180">
        <v>44562</v>
      </c>
      <c r="B60" s="184">
        <v>4</v>
      </c>
      <c r="C60" s="269">
        <v>930</v>
      </c>
      <c r="D60" s="138">
        <v>3.5393699999999999</v>
      </c>
      <c r="E60" s="140">
        <v>1000</v>
      </c>
      <c r="F60" s="184">
        <v>0</v>
      </c>
      <c r="G60" s="269">
        <v>0</v>
      </c>
      <c r="H60" s="138">
        <v>0</v>
      </c>
      <c r="I60" s="140">
        <v>0</v>
      </c>
      <c r="J60" s="184">
        <v>0</v>
      </c>
      <c r="K60" s="269">
        <v>0</v>
      </c>
      <c r="L60" s="138">
        <v>0</v>
      </c>
      <c r="M60" s="140">
        <v>0</v>
      </c>
    </row>
    <row r="61" spans="1:13" ht="15.75" thickBot="1">
      <c r="A61" s="180">
        <v>44593</v>
      </c>
      <c r="B61" s="184">
        <v>0</v>
      </c>
      <c r="C61" s="269">
        <v>0</v>
      </c>
      <c r="D61" s="138">
        <v>0</v>
      </c>
      <c r="E61" s="140">
        <v>1000</v>
      </c>
      <c r="F61" s="184">
        <v>2</v>
      </c>
      <c r="G61" s="269">
        <v>2</v>
      </c>
      <c r="H61" s="138">
        <v>0.2</v>
      </c>
      <c r="I61" s="140">
        <v>0</v>
      </c>
      <c r="J61" s="184">
        <v>0</v>
      </c>
      <c r="K61" s="269">
        <v>0</v>
      </c>
      <c r="L61" s="138">
        <v>0</v>
      </c>
      <c r="M61" s="140">
        <v>0</v>
      </c>
    </row>
    <row r="62" spans="1:13">
      <c r="A62" s="230" t="s">
        <v>45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</row>
  </sheetData>
  <mergeCells count="137">
    <mergeCell ref="AI7:AI8"/>
    <mergeCell ref="J45:M45"/>
    <mergeCell ref="J46:J47"/>
    <mergeCell ref="K46:K47"/>
    <mergeCell ref="L46:L47"/>
    <mergeCell ref="M46:M47"/>
    <mergeCell ref="F45:I45"/>
    <mergeCell ref="F46:F47"/>
    <mergeCell ref="G46:G47"/>
    <mergeCell ref="H46:H47"/>
    <mergeCell ref="I46:I47"/>
    <mergeCell ref="AG26:AG27"/>
    <mergeCell ref="AH26:AH27"/>
    <mergeCell ref="AI26:AI27"/>
    <mergeCell ref="W26:W27"/>
    <mergeCell ref="X26:X27"/>
    <mergeCell ref="Y26:Y27"/>
    <mergeCell ref="Z26:Z27"/>
    <mergeCell ref="AA26:AA27"/>
    <mergeCell ref="AD26:AD27"/>
    <mergeCell ref="AE26:AE27"/>
    <mergeCell ref="AH7:AH8"/>
    <mergeCell ref="P7:P8"/>
    <mergeCell ref="Q7:Q8"/>
    <mergeCell ref="AJ26:AJ27"/>
    <mergeCell ref="AK26:AK27"/>
    <mergeCell ref="AL26:AL27"/>
    <mergeCell ref="AR25:AU25"/>
    <mergeCell ref="AM26:AM27"/>
    <mergeCell ref="AN26:AN27"/>
    <mergeCell ref="AO26:AO27"/>
    <mergeCell ref="AR26:AR27"/>
    <mergeCell ref="AS26:AS27"/>
    <mergeCell ref="AT26:AT27"/>
    <mergeCell ref="AU26:AU27"/>
    <mergeCell ref="B45:E45"/>
    <mergeCell ref="B46:B47"/>
    <mergeCell ref="C46:C47"/>
    <mergeCell ref="D46:D47"/>
    <mergeCell ref="E46:E47"/>
    <mergeCell ref="BB7:BB8"/>
    <mergeCell ref="BC7:BC8"/>
    <mergeCell ref="AV25:AY25"/>
    <mergeCell ref="AZ25:BC25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AX7:AX8"/>
    <mergeCell ref="AY7:AY8"/>
    <mergeCell ref="AZ7:AZ8"/>
    <mergeCell ref="BA7:BA8"/>
    <mergeCell ref="AF26:AF27"/>
    <mergeCell ref="AR7:AR8"/>
    <mergeCell ref="AG7:AG8"/>
    <mergeCell ref="S7:S8"/>
    <mergeCell ref="T7:T8"/>
    <mergeCell ref="U7:U8"/>
    <mergeCell ref="AD7:AD8"/>
    <mergeCell ref="AE7:AE8"/>
    <mergeCell ref="AF7:AF8"/>
    <mergeCell ref="V7:V8"/>
    <mergeCell ref="W7:W8"/>
    <mergeCell ref="X7:X8"/>
    <mergeCell ref="Y7:Y8"/>
    <mergeCell ref="Z7:Z8"/>
    <mergeCell ref="AA7:A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E6"/>
    <mergeCell ref="F6:I6"/>
    <mergeCell ref="J6:M6"/>
    <mergeCell ref="P6:S6"/>
    <mergeCell ref="T6:W6"/>
    <mergeCell ref="X6:AA6"/>
    <mergeCell ref="AD6:AG6"/>
    <mergeCell ref="AH6:AK6"/>
    <mergeCell ref="AL6:AO6"/>
    <mergeCell ref="BJ6:BM6"/>
    <mergeCell ref="BF6:BI6"/>
    <mergeCell ref="K26:K27"/>
    <mergeCell ref="L26:L27"/>
    <mergeCell ref="M26:M27"/>
    <mergeCell ref="P26:P27"/>
    <mergeCell ref="Q26:Q27"/>
    <mergeCell ref="R26:R27"/>
    <mergeCell ref="S26:S27"/>
    <mergeCell ref="T26:T27"/>
    <mergeCell ref="U26:U27"/>
    <mergeCell ref="AR6:AU6"/>
    <mergeCell ref="AV6:AY6"/>
    <mergeCell ref="AZ6:BC6"/>
    <mergeCell ref="K7:K8"/>
    <mergeCell ref="L7:L8"/>
    <mergeCell ref="AL7:AL8"/>
    <mergeCell ref="AM7:AM8"/>
    <mergeCell ref="AN7:AN8"/>
    <mergeCell ref="AO7:AO8"/>
    <mergeCell ref="V26:V27"/>
    <mergeCell ref="J25:M25"/>
    <mergeCell ref="P25:S25"/>
    <mergeCell ref="T25:W25"/>
    <mergeCell ref="M7:M8"/>
    <mergeCell ref="AS7:AS8"/>
    <mergeCell ref="AT7:AT8"/>
    <mergeCell ref="AU7:AU8"/>
    <mergeCell ref="AV7:AV8"/>
    <mergeCell ref="AW7:AW8"/>
    <mergeCell ref="AJ7:AJ8"/>
    <mergeCell ref="AK7:AK8"/>
    <mergeCell ref="C26:C27"/>
    <mergeCell ref="D26:D27"/>
    <mergeCell ref="E26:E27"/>
    <mergeCell ref="F26:F27"/>
    <mergeCell ref="G26:G27"/>
    <mergeCell ref="H26:H27"/>
    <mergeCell ref="I26:I27"/>
    <mergeCell ref="J26:J27"/>
    <mergeCell ref="B25:E25"/>
    <mergeCell ref="F25:I25"/>
    <mergeCell ref="X25:AA25"/>
    <mergeCell ref="AD25:AG25"/>
    <mergeCell ref="AH25:AK25"/>
    <mergeCell ref="AL25:AO25"/>
    <mergeCell ref="B26:B27"/>
    <mergeCell ref="R7:R8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B42"/>
  <sheetViews>
    <sheetView showGridLines="0" zoomScale="90" zoomScaleNormal="9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  <col min="28" max="28" width="11.42578125" style="175"/>
  </cols>
  <sheetData>
    <row r="1" spans="1:28" ht="19.5">
      <c r="A1" s="110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75"/>
      <c r="O1" s="110" t="s">
        <v>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5"/>
    </row>
    <row r="2" spans="1:28" ht="19.5">
      <c r="A2" s="6" t="s">
        <v>129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75"/>
      <c r="O2" s="6" t="s">
        <v>129</v>
      </c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75"/>
    </row>
    <row r="3" spans="1:2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62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62"/>
    </row>
    <row r="4" spans="1:28" ht="18">
      <c r="A4" s="112" t="s">
        <v>69</v>
      </c>
      <c r="B4" s="112"/>
      <c r="C4" s="112"/>
      <c r="D4" s="112"/>
      <c r="E4" s="112"/>
      <c r="F4" s="112"/>
      <c r="G4" s="128"/>
      <c r="H4" s="128"/>
      <c r="I4" s="128"/>
      <c r="J4" s="128"/>
      <c r="K4" s="128"/>
      <c r="L4" s="148"/>
      <c r="M4" s="128"/>
      <c r="N4" s="62"/>
      <c r="O4" s="112" t="s">
        <v>69</v>
      </c>
      <c r="P4" s="112"/>
      <c r="Q4" s="112"/>
      <c r="R4" s="112"/>
      <c r="S4" s="112"/>
      <c r="T4" s="112"/>
      <c r="U4" s="128"/>
      <c r="V4" s="128"/>
      <c r="W4" s="128"/>
      <c r="X4" s="128"/>
      <c r="Y4" s="128"/>
      <c r="Z4" s="128"/>
      <c r="AA4" s="128"/>
      <c r="AB4" s="62"/>
    </row>
    <row r="5" spans="1:28" ht="15.7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6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86"/>
    </row>
    <row r="6" spans="1:28" ht="15.75" thickBot="1">
      <c r="A6" s="210"/>
      <c r="B6" s="320" t="s">
        <v>70</v>
      </c>
      <c r="C6" s="321"/>
      <c r="D6" s="321"/>
      <c r="E6" s="322"/>
      <c r="F6" s="320" t="s">
        <v>56</v>
      </c>
      <c r="G6" s="321"/>
      <c r="H6" s="321"/>
      <c r="I6" s="322"/>
      <c r="J6" s="320" t="s">
        <v>71</v>
      </c>
      <c r="K6" s="321"/>
      <c r="L6" s="321"/>
      <c r="M6" s="322"/>
      <c r="N6" s="62"/>
      <c r="O6" s="210"/>
      <c r="P6" s="320" t="s">
        <v>72</v>
      </c>
      <c r="Q6" s="321"/>
      <c r="R6" s="321"/>
      <c r="S6" s="322"/>
      <c r="T6" s="320" t="s">
        <v>73</v>
      </c>
      <c r="U6" s="321"/>
      <c r="V6" s="321"/>
      <c r="W6" s="322"/>
      <c r="X6" s="320" t="s">
        <v>117</v>
      </c>
      <c r="Y6" s="321"/>
      <c r="Z6" s="321"/>
      <c r="AA6" s="322"/>
      <c r="AB6" s="62"/>
    </row>
    <row r="7" spans="1:28" ht="15.75" customHeight="1">
      <c r="A7" s="134"/>
      <c r="B7" s="315" t="s">
        <v>61</v>
      </c>
      <c r="C7" s="311" t="s">
        <v>62</v>
      </c>
      <c r="D7" s="313" t="s">
        <v>109</v>
      </c>
      <c r="E7" s="309" t="s">
        <v>63</v>
      </c>
      <c r="F7" s="315" t="s">
        <v>61</v>
      </c>
      <c r="G7" s="311" t="s">
        <v>62</v>
      </c>
      <c r="H7" s="313" t="s">
        <v>109</v>
      </c>
      <c r="I7" s="309" t="s">
        <v>63</v>
      </c>
      <c r="J7" s="315" t="s">
        <v>61</v>
      </c>
      <c r="K7" s="311" t="s">
        <v>62</v>
      </c>
      <c r="L7" s="313" t="s">
        <v>109</v>
      </c>
      <c r="M7" s="309" t="s">
        <v>63</v>
      </c>
      <c r="N7" s="62"/>
      <c r="O7" s="134"/>
      <c r="P7" s="315" t="s">
        <v>61</v>
      </c>
      <c r="Q7" s="311" t="s">
        <v>62</v>
      </c>
      <c r="R7" s="313" t="s">
        <v>109</v>
      </c>
      <c r="S7" s="309" t="s">
        <v>63</v>
      </c>
      <c r="T7" s="315" t="s">
        <v>61</v>
      </c>
      <c r="U7" s="311" t="s">
        <v>62</v>
      </c>
      <c r="V7" s="313" t="s">
        <v>109</v>
      </c>
      <c r="W7" s="309" t="s">
        <v>63</v>
      </c>
      <c r="X7" s="315" t="s">
        <v>61</v>
      </c>
      <c r="Y7" s="311" t="s">
        <v>62</v>
      </c>
      <c r="Z7" s="313" t="s">
        <v>109</v>
      </c>
      <c r="AA7" s="309" t="s">
        <v>63</v>
      </c>
      <c r="AB7" s="62"/>
    </row>
    <row r="8" spans="1:28" ht="15.75" thickBot="1">
      <c r="A8" s="137"/>
      <c r="B8" s="316"/>
      <c r="C8" s="312"/>
      <c r="D8" s="314"/>
      <c r="E8" s="310"/>
      <c r="F8" s="316"/>
      <c r="G8" s="312"/>
      <c r="H8" s="314"/>
      <c r="I8" s="310"/>
      <c r="J8" s="316"/>
      <c r="K8" s="312"/>
      <c r="L8" s="314"/>
      <c r="M8" s="310"/>
      <c r="N8" s="62"/>
      <c r="O8" s="137"/>
      <c r="P8" s="316"/>
      <c r="Q8" s="312"/>
      <c r="R8" s="314"/>
      <c r="S8" s="310"/>
      <c r="T8" s="316"/>
      <c r="U8" s="312"/>
      <c r="V8" s="314"/>
      <c r="W8" s="310"/>
      <c r="X8" s="316"/>
      <c r="Y8" s="312"/>
      <c r="Z8" s="314"/>
      <c r="AA8" s="310"/>
      <c r="AB8" s="62"/>
    </row>
    <row r="9" spans="1:28">
      <c r="A9" s="180">
        <v>44197</v>
      </c>
      <c r="B9" s="184">
        <v>250</v>
      </c>
      <c r="C9" s="269">
        <v>348</v>
      </c>
      <c r="D9" s="138">
        <v>153.41499999999999</v>
      </c>
      <c r="E9" s="140">
        <v>275</v>
      </c>
      <c r="F9" s="281">
        <v>14</v>
      </c>
      <c r="G9" s="231">
        <v>2061</v>
      </c>
      <c r="H9" s="279">
        <v>411.005</v>
      </c>
      <c r="I9" s="280">
        <v>2141</v>
      </c>
      <c r="J9" s="278">
        <v>3</v>
      </c>
      <c r="K9" s="231">
        <v>60000</v>
      </c>
      <c r="L9" s="279">
        <v>90</v>
      </c>
      <c r="M9" s="280">
        <v>60000</v>
      </c>
      <c r="N9" s="108"/>
      <c r="O9" s="180">
        <v>44197</v>
      </c>
      <c r="P9" s="184">
        <v>0</v>
      </c>
      <c r="Q9" s="269">
        <v>0</v>
      </c>
      <c r="R9" s="138">
        <v>0</v>
      </c>
      <c r="S9" s="140">
        <v>0</v>
      </c>
      <c r="T9" s="281">
        <v>3</v>
      </c>
      <c r="U9" s="231">
        <v>1100</v>
      </c>
      <c r="V9" s="279">
        <v>9.24</v>
      </c>
      <c r="W9" s="280">
        <v>1100</v>
      </c>
      <c r="X9" s="278">
        <v>0</v>
      </c>
      <c r="Y9" s="231">
        <v>0</v>
      </c>
      <c r="Z9" s="279">
        <v>0</v>
      </c>
      <c r="AA9" s="280">
        <v>0</v>
      </c>
      <c r="AB9" s="62"/>
    </row>
    <row r="10" spans="1:28">
      <c r="A10" s="180">
        <v>44228</v>
      </c>
      <c r="B10" s="184">
        <v>202</v>
      </c>
      <c r="C10" s="269">
        <v>353</v>
      </c>
      <c r="D10" s="138">
        <v>154.76499999999999</v>
      </c>
      <c r="E10" s="140">
        <v>418</v>
      </c>
      <c r="F10" s="139">
        <v>7</v>
      </c>
      <c r="G10" s="143">
        <v>1400</v>
      </c>
      <c r="H10" s="138">
        <v>278.60000000000002</v>
      </c>
      <c r="I10" s="140">
        <v>3141</v>
      </c>
      <c r="J10" s="184">
        <v>2</v>
      </c>
      <c r="K10" s="143">
        <v>100000</v>
      </c>
      <c r="L10" s="138">
        <v>130</v>
      </c>
      <c r="M10" s="140">
        <v>160000</v>
      </c>
      <c r="N10" s="276"/>
      <c r="O10" s="180">
        <v>44228</v>
      </c>
      <c r="P10" s="184">
        <v>0</v>
      </c>
      <c r="Q10" s="269">
        <v>0</v>
      </c>
      <c r="R10" s="138">
        <v>0</v>
      </c>
      <c r="S10" s="140">
        <v>0</v>
      </c>
      <c r="T10" s="139">
        <v>1</v>
      </c>
      <c r="U10" s="143">
        <v>1150</v>
      </c>
      <c r="V10" s="138">
        <v>9.66</v>
      </c>
      <c r="W10" s="140">
        <v>2250</v>
      </c>
      <c r="X10" s="184">
        <v>0</v>
      </c>
      <c r="Y10" s="143">
        <v>0</v>
      </c>
      <c r="Z10" s="138">
        <v>0</v>
      </c>
      <c r="AA10" s="140">
        <v>0</v>
      </c>
      <c r="AB10" s="62"/>
    </row>
    <row r="11" spans="1:28">
      <c r="A11" s="180">
        <v>44256</v>
      </c>
      <c r="B11" s="184">
        <v>252</v>
      </c>
      <c r="C11" s="269">
        <v>300</v>
      </c>
      <c r="D11" s="138">
        <v>137.27000000000001</v>
      </c>
      <c r="E11" s="140">
        <v>29</v>
      </c>
      <c r="F11" s="139">
        <v>25</v>
      </c>
      <c r="G11" s="143">
        <v>3224</v>
      </c>
      <c r="H11" s="138">
        <v>665.55700000000002</v>
      </c>
      <c r="I11" s="140">
        <v>3085</v>
      </c>
      <c r="J11" s="184">
        <v>0</v>
      </c>
      <c r="K11" s="143">
        <v>0</v>
      </c>
      <c r="L11" s="138">
        <v>0</v>
      </c>
      <c r="M11" s="140">
        <v>0</v>
      </c>
      <c r="N11" s="276"/>
      <c r="O11" s="180">
        <v>44256</v>
      </c>
      <c r="P11" s="184">
        <v>0</v>
      </c>
      <c r="Q11" s="269">
        <v>0</v>
      </c>
      <c r="R11" s="138">
        <v>0</v>
      </c>
      <c r="S11" s="140">
        <v>0</v>
      </c>
      <c r="T11" s="139">
        <v>0</v>
      </c>
      <c r="U11" s="143">
        <v>0</v>
      </c>
      <c r="V11" s="138">
        <v>0</v>
      </c>
      <c r="W11" s="140">
        <v>0</v>
      </c>
      <c r="X11" s="184">
        <v>0</v>
      </c>
      <c r="Y11" s="143">
        <v>0</v>
      </c>
      <c r="Z11" s="138">
        <v>0</v>
      </c>
      <c r="AA11" s="140">
        <v>0</v>
      </c>
      <c r="AB11" s="62"/>
    </row>
    <row r="12" spans="1:28">
      <c r="A12" s="180">
        <v>44287</v>
      </c>
      <c r="B12" s="139">
        <v>191</v>
      </c>
      <c r="C12" s="143">
        <v>302</v>
      </c>
      <c r="D12" s="138">
        <v>147.94</v>
      </c>
      <c r="E12" s="140">
        <v>199</v>
      </c>
      <c r="F12" s="139">
        <v>9</v>
      </c>
      <c r="G12" s="143">
        <v>1620</v>
      </c>
      <c r="H12" s="138">
        <v>331.53</v>
      </c>
      <c r="I12" s="140">
        <v>4105</v>
      </c>
      <c r="J12" s="184">
        <v>0</v>
      </c>
      <c r="K12" s="143">
        <v>0</v>
      </c>
      <c r="L12" s="138">
        <v>0</v>
      </c>
      <c r="M12" s="140">
        <v>0</v>
      </c>
      <c r="N12" s="276"/>
      <c r="O12" s="180">
        <v>44287</v>
      </c>
      <c r="P12" s="139">
        <v>0</v>
      </c>
      <c r="Q12" s="143">
        <v>0</v>
      </c>
      <c r="R12" s="138">
        <v>0</v>
      </c>
      <c r="S12" s="140">
        <v>0</v>
      </c>
      <c r="T12" s="139">
        <v>2</v>
      </c>
      <c r="U12" s="143">
        <v>2000</v>
      </c>
      <c r="V12" s="138">
        <v>18.399999999999999</v>
      </c>
      <c r="W12" s="140">
        <v>2000</v>
      </c>
      <c r="X12" s="184">
        <v>0</v>
      </c>
      <c r="Y12" s="143">
        <v>0</v>
      </c>
      <c r="Z12" s="138">
        <v>0</v>
      </c>
      <c r="AA12" s="140">
        <v>0</v>
      </c>
      <c r="AB12" s="62"/>
    </row>
    <row r="13" spans="1:28">
      <c r="A13" s="180">
        <v>44317</v>
      </c>
      <c r="B13" s="184">
        <v>105</v>
      </c>
      <c r="C13" s="269">
        <v>261</v>
      </c>
      <c r="D13" s="138">
        <v>130.815</v>
      </c>
      <c r="E13" s="140">
        <v>358</v>
      </c>
      <c r="F13" s="139">
        <v>6</v>
      </c>
      <c r="G13" s="143">
        <v>2000</v>
      </c>
      <c r="H13" s="138">
        <v>410.3</v>
      </c>
      <c r="I13" s="140">
        <v>6105</v>
      </c>
      <c r="J13" s="184">
        <v>0</v>
      </c>
      <c r="K13" s="143">
        <v>0</v>
      </c>
      <c r="L13" s="138">
        <v>0</v>
      </c>
      <c r="M13" s="140">
        <v>0</v>
      </c>
      <c r="N13" s="276"/>
      <c r="O13" s="180">
        <v>44317</v>
      </c>
      <c r="P13" s="184">
        <v>0</v>
      </c>
      <c r="Q13" s="269">
        <v>0</v>
      </c>
      <c r="R13" s="138">
        <v>0</v>
      </c>
      <c r="S13" s="140">
        <v>0</v>
      </c>
      <c r="T13" s="139">
        <v>1</v>
      </c>
      <c r="U13" s="143">
        <v>1000</v>
      </c>
      <c r="V13" s="138">
        <v>9.4</v>
      </c>
      <c r="W13" s="140">
        <v>3000</v>
      </c>
      <c r="X13" s="184">
        <v>0</v>
      </c>
      <c r="Y13" s="143">
        <v>0</v>
      </c>
      <c r="Z13" s="138">
        <v>0</v>
      </c>
      <c r="AA13" s="140">
        <v>0</v>
      </c>
      <c r="AB13" s="62"/>
    </row>
    <row r="14" spans="1:28">
      <c r="A14" s="180">
        <v>44348</v>
      </c>
      <c r="B14" s="184">
        <v>84</v>
      </c>
      <c r="C14" s="269">
        <v>109</v>
      </c>
      <c r="D14" s="138">
        <v>55.015000000000001</v>
      </c>
      <c r="E14" s="140">
        <v>68</v>
      </c>
      <c r="F14" s="184">
        <v>21</v>
      </c>
      <c r="G14" s="269">
        <v>4910</v>
      </c>
      <c r="H14" s="138">
        <v>994.36</v>
      </c>
      <c r="I14" s="140">
        <v>3040</v>
      </c>
      <c r="J14" s="184">
        <v>2</v>
      </c>
      <c r="K14" s="269">
        <v>21000</v>
      </c>
      <c r="L14" s="138">
        <v>31.9</v>
      </c>
      <c r="M14" s="140">
        <v>13000</v>
      </c>
      <c r="N14" s="276"/>
      <c r="O14" s="180">
        <v>44348</v>
      </c>
      <c r="P14" s="184">
        <v>0</v>
      </c>
      <c r="Q14" s="269">
        <v>0</v>
      </c>
      <c r="R14" s="138">
        <v>0</v>
      </c>
      <c r="S14" s="140">
        <v>0</v>
      </c>
      <c r="T14" s="184">
        <v>0</v>
      </c>
      <c r="U14" s="269">
        <v>0</v>
      </c>
      <c r="V14" s="138">
        <v>0</v>
      </c>
      <c r="W14" s="140">
        <v>0</v>
      </c>
      <c r="X14" s="184">
        <v>0</v>
      </c>
      <c r="Y14" s="269">
        <v>0</v>
      </c>
      <c r="Z14" s="138">
        <v>0</v>
      </c>
      <c r="AA14" s="140">
        <v>0</v>
      </c>
      <c r="AB14" s="62"/>
    </row>
    <row r="15" spans="1:28">
      <c r="A15" s="180">
        <v>44378</v>
      </c>
      <c r="B15" s="184">
        <v>121</v>
      </c>
      <c r="C15" s="269">
        <v>490</v>
      </c>
      <c r="D15" s="138">
        <v>238.09</v>
      </c>
      <c r="E15" s="140">
        <v>462</v>
      </c>
      <c r="F15" s="184">
        <v>2</v>
      </c>
      <c r="G15" s="269">
        <v>400</v>
      </c>
      <c r="H15" s="138">
        <v>80.400000000000006</v>
      </c>
      <c r="I15" s="140">
        <v>3440</v>
      </c>
      <c r="J15" s="184">
        <v>2</v>
      </c>
      <c r="K15" s="269">
        <v>13000</v>
      </c>
      <c r="L15" s="138">
        <v>20.8</v>
      </c>
      <c r="M15" s="140">
        <v>26000</v>
      </c>
      <c r="N15" s="282"/>
      <c r="O15" s="180">
        <v>44378</v>
      </c>
      <c r="P15" s="184">
        <v>0</v>
      </c>
      <c r="Q15" s="269">
        <v>0</v>
      </c>
      <c r="R15" s="138">
        <v>0</v>
      </c>
      <c r="S15" s="140">
        <v>0</v>
      </c>
      <c r="T15" s="184">
        <v>0</v>
      </c>
      <c r="U15" s="269">
        <v>0</v>
      </c>
      <c r="V15" s="138">
        <v>0</v>
      </c>
      <c r="W15" s="140">
        <v>0</v>
      </c>
      <c r="X15" s="184">
        <v>0</v>
      </c>
      <c r="Y15" s="269">
        <v>0</v>
      </c>
      <c r="Z15" s="138">
        <v>0</v>
      </c>
      <c r="AA15" s="140">
        <v>0</v>
      </c>
      <c r="AB15" s="86"/>
    </row>
    <row r="16" spans="1:28">
      <c r="A16" s="180">
        <v>44409</v>
      </c>
      <c r="B16" s="184">
        <v>85</v>
      </c>
      <c r="C16" s="269">
        <v>182</v>
      </c>
      <c r="D16" s="138">
        <v>93.46</v>
      </c>
      <c r="E16" s="140">
        <v>581</v>
      </c>
      <c r="F16" s="184">
        <v>11</v>
      </c>
      <c r="G16" s="269">
        <v>2200</v>
      </c>
      <c r="H16" s="138">
        <v>457.2</v>
      </c>
      <c r="I16" s="140">
        <v>5040</v>
      </c>
      <c r="J16" s="184">
        <v>2</v>
      </c>
      <c r="K16" s="269">
        <v>4000</v>
      </c>
      <c r="L16" s="138">
        <v>6.8</v>
      </c>
      <c r="M16" s="140">
        <v>30000</v>
      </c>
      <c r="N16" s="282"/>
      <c r="O16" s="180">
        <v>44409</v>
      </c>
      <c r="P16" s="184">
        <v>0</v>
      </c>
      <c r="Q16" s="269">
        <v>0</v>
      </c>
      <c r="R16" s="138">
        <v>0</v>
      </c>
      <c r="S16" s="140">
        <v>0</v>
      </c>
      <c r="T16" s="184">
        <v>2</v>
      </c>
      <c r="U16" s="269">
        <v>1000</v>
      </c>
      <c r="V16" s="138">
        <v>9</v>
      </c>
      <c r="W16" s="140">
        <v>1000</v>
      </c>
      <c r="X16" s="184">
        <v>0</v>
      </c>
      <c r="Y16" s="269">
        <v>0</v>
      </c>
      <c r="Z16" s="138">
        <v>0</v>
      </c>
      <c r="AA16" s="140">
        <v>0</v>
      </c>
      <c r="AB16" s="62"/>
    </row>
    <row r="17" spans="1:28">
      <c r="A17" s="180">
        <v>44440</v>
      </c>
      <c r="B17" s="184">
        <v>105</v>
      </c>
      <c r="C17" s="269">
        <v>203</v>
      </c>
      <c r="D17" s="138">
        <v>103.1</v>
      </c>
      <c r="E17" s="140">
        <v>265</v>
      </c>
      <c r="F17" s="184">
        <v>4</v>
      </c>
      <c r="G17" s="269">
        <v>800</v>
      </c>
      <c r="H17" s="138">
        <v>163.19999999999999</v>
      </c>
      <c r="I17" s="140">
        <v>2800</v>
      </c>
      <c r="J17" s="184">
        <v>0</v>
      </c>
      <c r="K17" s="269">
        <v>0</v>
      </c>
      <c r="L17" s="138">
        <v>0</v>
      </c>
      <c r="M17" s="140">
        <v>4000</v>
      </c>
      <c r="N17" s="282"/>
      <c r="O17" s="180">
        <v>44440</v>
      </c>
      <c r="P17" s="184">
        <v>0</v>
      </c>
      <c r="Q17" s="269">
        <v>0</v>
      </c>
      <c r="R17" s="138">
        <v>0</v>
      </c>
      <c r="S17" s="140">
        <v>0</v>
      </c>
      <c r="T17" s="184">
        <v>1</v>
      </c>
      <c r="U17" s="269">
        <v>1200</v>
      </c>
      <c r="V17" s="138">
        <v>10.08</v>
      </c>
      <c r="W17" s="140">
        <v>1200</v>
      </c>
      <c r="X17" s="184">
        <v>0</v>
      </c>
      <c r="Y17" s="269">
        <v>0</v>
      </c>
      <c r="Z17" s="138">
        <v>0</v>
      </c>
      <c r="AA17" s="140">
        <v>0</v>
      </c>
      <c r="AB17" s="62"/>
    </row>
    <row r="18" spans="1:28">
      <c r="A18" s="180">
        <v>44470</v>
      </c>
      <c r="B18" s="184">
        <v>73</v>
      </c>
      <c r="C18" s="269">
        <v>99</v>
      </c>
      <c r="D18" s="138">
        <v>50.68</v>
      </c>
      <c r="E18" s="140">
        <v>316</v>
      </c>
      <c r="F18" s="184">
        <v>1</v>
      </c>
      <c r="G18" s="269">
        <v>5200</v>
      </c>
      <c r="H18" s="138">
        <v>1092</v>
      </c>
      <c r="I18" s="140">
        <v>8000</v>
      </c>
      <c r="J18" s="184">
        <v>0</v>
      </c>
      <c r="K18" s="269">
        <v>0</v>
      </c>
      <c r="L18" s="138">
        <v>0</v>
      </c>
      <c r="M18" s="140">
        <v>4000</v>
      </c>
      <c r="N18" s="289"/>
      <c r="O18" s="180">
        <v>44470</v>
      </c>
      <c r="P18" s="184">
        <v>0</v>
      </c>
      <c r="Q18" s="269">
        <v>0</v>
      </c>
      <c r="R18" s="138">
        <v>0</v>
      </c>
      <c r="S18" s="140">
        <v>0</v>
      </c>
      <c r="T18" s="184">
        <v>0</v>
      </c>
      <c r="U18" s="269">
        <v>0</v>
      </c>
      <c r="V18" s="138">
        <v>0</v>
      </c>
      <c r="W18" s="140">
        <v>1200</v>
      </c>
      <c r="X18" s="184">
        <v>0</v>
      </c>
      <c r="Y18" s="269">
        <v>0</v>
      </c>
      <c r="Z18" s="138">
        <v>0</v>
      </c>
      <c r="AA18" s="140">
        <v>0</v>
      </c>
      <c r="AB18" s="62"/>
    </row>
    <row r="19" spans="1:28">
      <c r="A19" s="180">
        <v>44501</v>
      </c>
      <c r="B19" s="184">
        <v>121</v>
      </c>
      <c r="C19" s="269">
        <v>343</v>
      </c>
      <c r="D19" s="138">
        <v>165.285</v>
      </c>
      <c r="E19" s="140">
        <v>482</v>
      </c>
      <c r="F19" s="184">
        <v>0</v>
      </c>
      <c r="G19" s="269">
        <v>0</v>
      </c>
      <c r="H19" s="138">
        <v>0</v>
      </c>
      <c r="I19" s="140">
        <v>8000</v>
      </c>
      <c r="J19" s="184">
        <v>0</v>
      </c>
      <c r="K19" s="269">
        <v>0</v>
      </c>
      <c r="L19" s="138">
        <v>0</v>
      </c>
      <c r="M19" s="140">
        <v>4000</v>
      </c>
      <c r="N19" s="289"/>
      <c r="O19" s="180">
        <v>44501</v>
      </c>
      <c r="P19" s="184">
        <v>0</v>
      </c>
      <c r="Q19" s="269">
        <v>0</v>
      </c>
      <c r="R19" s="138">
        <v>0</v>
      </c>
      <c r="S19" s="140">
        <v>0</v>
      </c>
      <c r="T19" s="184">
        <v>0</v>
      </c>
      <c r="U19" s="269">
        <v>0</v>
      </c>
      <c r="V19" s="138">
        <v>0</v>
      </c>
      <c r="W19" s="140">
        <v>1200</v>
      </c>
      <c r="X19" s="184">
        <v>0</v>
      </c>
      <c r="Y19" s="269">
        <v>0</v>
      </c>
      <c r="Z19" s="138">
        <v>0</v>
      </c>
      <c r="AA19" s="140">
        <v>0</v>
      </c>
      <c r="AB19" s="62"/>
    </row>
    <row r="20" spans="1:28" ht="15.75" thickBot="1">
      <c r="A20" s="183">
        <v>44531</v>
      </c>
      <c r="B20" s="196">
        <v>68</v>
      </c>
      <c r="C20" s="197">
        <v>68</v>
      </c>
      <c r="D20" s="141">
        <v>35.409999999999997</v>
      </c>
      <c r="E20" s="142">
        <v>78</v>
      </c>
      <c r="F20" s="196">
        <v>2</v>
      </c>
      <c r="G20" s="197">
        <v>5400</v>
      </c>
      <c r="H20" s="141">
        <v>1133.5999999999999</v>
      </c>
      <c r="I20" s="142">
        <v>0</v>
      </c>
      <c r="J20" s="196">
        <v>0</v>
      </c>
      <c r="K20" s="197">
        <v>0</v>
      </c>
      <c r="L20" s="141">
        <v>0</v>
      </c>
      <c r="M20" s="142">
        <v>0</v>
      </c>
      <c r="N20" s="294"/>
      <c r="O20" s="183">
        <v>44531</v>
      </c>
      <c r="P20" s="196">
        <v>0</v>
      </c>
      <c r="Q20" s="197">
        <v>0</v>
      </c>
      <c r="R20" s="141">
        <v>0</v>
      </c>
      <c r="S20" s="142">
        <v>0</v>
      </c>
      <c r="T20" s="196">
        <v>0</v>
      </c>
      <c r="U20" s="197">
        <v>0</v>
      </c>
      <c r="V20" s="141">
        <v>0</v>
      </c>
      <c r="W20" s="142">
        <v>0</v>
      </c>
      <c r="X20" s="196">
        <v>0</v>
      </c>
      <c r="Y20" s="197">
        <v>0</v>
      </c>
      <c r="Z20" s="141">
        <v>0</v>
      </c>
      <c r="AA20" s="142">
        <v>0</v>
      </c>
      <c r="AB20" s="62"/>
    </row>
    <row r="21" spans="1:28">
      <c r="A21" s="180">
        <v>44562</v>
      </c>
      <c r="B21" s="184">
        <v>64</v>
      </c>
      <c r="C21" s="269">
        <v>98</v>
      </c>
      <c r="D21" s="138">
        <v>50.715000000000003</v>
      </c>
      <c r="E21" s="140">
        <v>100</v>
      </c>
      <c r="F21" s="184">
        <v>4</v>
      </c>
      <c r="G21" s="269">
        <v>800</v>
      </c>
      <c r="H21" s="138">
        <v>163</v>
      </c>
      <c r="I21" s="140">
        <v>800</v>
      </c>
      <c r="J21" s="184">
        <v>0</v>
      </c>
      <c r="K21" s="269">
        <v>0</v>
      </c>
      <c r="L21" s="138">
        <v>0</v>
      </c>
      <c r="M21" s="140">
        <v>0</v>
      </c>
      <c r="N21" s="276"/>
      <c r="O21" s="180">
        <v>44562</v>
      </c>
      <c r="P21" s="184">
        <v>0</v>
      </c>
      <c r="Q21" s="269">
        <v>0</v>
      </c>
      <c r="R21" s="138">
        <v>0</v>
      </c>
      <c r="S21" s="140">
        <v>0</v>
      </c>
      <c r="T21" s="184">
        <v>0</v>
      </c>
      <c r="U21" s="269">
        <v>0</v>
      </c>
      <c r="V21" s="138">
        <v>0</v>
      </c>
      <c r="W21" s="140">
        <v>0</v>
      </c>
      <c r="X21" s="184">
        <v>0</v>
      </c>
      <c r="Y21" s="269">
        <v>0</v>
      </c>
      <c r="Z21" s="138">
        <v>0</v>
      </c>
      <c r="AA21" s="140">
        <v>0</v>
      </c>
    </row>
    <row r="22" spans="1:28" ht="15.75" thickBot="1">
      <c r="A22" s="180">
        <v>44593</v>
      </c>
      <c r="B22" s="184">
        <v>67</v>
      </c>
      <c r="C22" s="269">
        <v>116</v>
      </c>
      <c r="D22" s="138">
        <v>60.84</v>
      </c>
      <c r="E22" s="140">
        <v>143</v>
      </c>
      <c r="F22" s="184">
        <v>3</v>
      </c>
      <c r="G22" s="269">
        <v>600</v>
      </c>
      <c r="H22" s="138">
        <v>122.8</v>
      </c>
      <c r="I22" s="140">
        <v>1400</v>
      </c>
      <c r="J22" s="184">
        <v>0</v>
      </c>
      <c r="K22" s="269">
        <v>0</v>
      </c>
      <c r="L22" s="138">
        <v>0</v>
      </c>
      <c r="M22" s="140">
        <v>0</v>
      </c>
      <c r="N22" s="276"/>
      <c r="O22" s="180">
        <v>44593</v>
      </c>
      <c r="P22" s="184">
        <v>0</v>
      </c>
      <c r="Q22" s="269">
        <v>0</v>
      </c>
      <c r="R22" s="138">
        <v>0</v>
      </c>
      <c r="S22" s="140">
        <v>0</v>
      </c>
      <c r="T22" s="184">
        <v>0</v>
      </c>
      <c r="U22" s="269">
        <v>0</v>
      </c>
      <c r="V22" s="138">
        <v>0</v>
      </c>
      <c r="W22" s="140">
        <v>0</v>
      </c>
      <c r="X22" s="184">
        <v>0</v>
      </c>
      <c r="Y22" s="269">
        <v>0</v>
      </c>
      <c r="Z22" s="138">
        <v>0</v>
      </c>
      <c r="AA22" s="140">
        <v>0</v>
      </c>
    </row>
    <row r="23" spans="1:28">
      <c r="A23" s="230" t="s">
        <v>45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149"/>
      <c r="O23" s="230" t="s">
        <v>45</v>
      </c>
      <c r="P23" s="233"/>
      <c r="Q23" s="233"/>
      <c r="R23" s="233"/>
      <c r="S23" s="233"/>
      <c r="T23" s="233"/>
      <c r="U23" s="233"/>
      <c r="V23" s="233"/>
      <c r="W23" s="233"/>
      <c r="X23" s="232"/>
      <c r="Y23" s="237"/>
      <c r="Z23" s="232"/>
      <c r="AA23" s="232"/>
    </row>
    <row r="24" spans="1:28" ht="15.75" thickBo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144"/>
      <c r="O24" s="147"/>
      <c r="P24" s="144"/>
      <c r="Q24" s="144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8" ht="15.75" thickBot="1">
      <c r="A25" s="210"/>
      <c r="B25" s="320" t="s">
        <v>28</v>
      </c>
      <c r="C25" s="321"/>
      <c r="D25" s="321"/>
      <c r="E25" s="322"/>
      <c r="F25" s="320" t="s">
        <v>67</v>
      </c>
      <c r="G25" s="321"/>
      <c r="H25" s="321"/>
      <c r="I25" s="322"/>
      <c r="J25" s="320" t="s">
        <v>74</v>
      </c>
      <c r="K25" s="321"/>
      <c r="L25" s="321"/>
      <c r="M25" s="322"/>
      <c r="N25" s="62"/>
      <c r="O25" s="210"/>
      <c r="P25" s="320" t="s">
        <v>31</v>
      </c>
      <c r="Q25" s="321"/>
      <c r="R25" s="321"/>
      <c r="S25" s="322"/>
      <c r="T25" s="320" t="s">
        <v>120</v>
      </c>
      <c r="U25" s="321"/>
      <c r="V25" s="321"/>
      <c r="W25" s="322"/>
      <c r="X25" s="331" t="s">
        <v>121</v>
      </c>
      <c r="Y25" s="332"/>
      <c r="Z25" s="332"/>
      <c r="AA25" s="333"/>
    </row>
    <row r="26" spans="1:28" ht="15.75" thickBot="1">
      <c r="A26" s="134"/>
      <c r="B26" s="334" t="s">
        <v>61</v>
      </c>
      <c r="C26" s="318" t="s">
        <v>62</v>
      </c>
      <c r="D26" s="336" t="s">
        <v>109</v>
      </c>
      <c r="E26" s="337" t="s">
        <v>63</v>
      </c>
      <c r="F26" s="317" t="s">
        <v>61</v>
      </c>
      <c r="G26" s="335" t="s">
        <v>62</v>
      </c>
      <c r="H26" s="336" t="s">
        <v>109</v>
      </c>
      <c r="I26" s="340" t="s">
        <v>63</v>
      </c>
      <c r="J26" s="334" t="s">
        <v>61</v>
      </c>
      <c r="K26" s="318" t="s">
        <v>62</v>
      </c>
      <c r="L26" s="336" t="s">
        <v>109</v>
      </c>
      <c r="M26" s="309" t="s">
        <v>63</v>
      </c>
      <c r="N26" s="146"/>
      <c r="O26" s="134"/>
      <c r="P26" s="315" t="s">
        <v>61</v>
      </c>
      <c r="Q26" s="311" t="s">
        <v>62</v>
      </c>
      <c r="R26" s="313" t="s">
        <v>109</v>
      </c>
      <c r="S26" s="309" t="s">
        <v>63</v>
      </c>
      <c r="T26" s="315" t="s">
        <v>61</v>
      </c>
      <c r="U26" s="311" t="s">
        <v>62</v>
      </c>
      <c r="V26" s="313" t="s">
        <v>109</v>
      </c>
      <c r="W26" s="309" t="s">
        <v>63</v>
      </c>
      <c r="X26" s="334" t="s">
        <v>61</v>
      </c>
      <c r="Y26" s="335" t="s">
        <v>62</v>
      </c>
      <c r="Z26" s="336" t="s">
        <v>122</v>
      </c>
      <c r="AA26" s="337" t="s">
        <v>63</v>
      </c>
    </row>
    <row r="27" spans="1:28" ht="15.75" thickBot="1">
      <c r="A27" s="137"/>
      <c r="B27" s="316"/>
      <c r="C27" s="338"/>
      <c r="D27" s="314"/>
      <c r="E27" s="310"/>
      <c r="F27" s="339"/>
      <c r="G27" s="312"/>
      <c r="H27" s="314"/>
      <c r="I27" s="341"/>
      <c r="J27" s="316"/>
      <c r="K27" s="338"/>
      <c r="L27" s="314"/>
      <c r="M27" s="310"/>
      <c r="N27" s="125"/>
      <c r="O27" s="137"/>
      <c r="P27" s="316"/>
      <c r="Q27" s="312"/>
      <c r="R27" s="314"/>
      <c r="S27" s="310"/>
      <c r="T27" s="316"/>
      <c r="U27" s="312"/>
      <c r="V27" s="314"/>
      <c r="W27" s="310"/>
      <c r="X27" s="316"/>
      <c r="Y27" s="312"/>
      <c r="Z27" s="314"/>
      <c r="AA27" s="310"/>
    </row>
    <row r="28" spans="1:28">
      <c r="A28" s="180">
        <v>44197</v>
      </c>
      <c r="B28" s="184">
        <v>0</v>
      </c>
      <c r="C28" s="269">
        <v>0</v>
      </c>
      <c r="D28" s="138">
        <v>0</v>
      </c>
      <c r="E28" s="140">
        <v>0</v>
      </c>
      <c r="F28" s="281">
        <v>5</v>
      </c>
      <c r="G28" s="231">
        <v>31600</v>
      </c>
      <c r="H28" s="279">
        <v>191.92</v>
      </c>
      <c r="I28" s="280">
        <v>33600</v>
      </c>
      <c r="J28" s="278">
        <v>0</v>
      </c>
      <c r="K28" s="231">
        <v>0</v>
      </c>
      <c r="L28" s="279">
        <v>0</v>
      </c>
      <c r="M28" s="280">
        <v>0</v>
      </c>
      <c r="N28" s="108"/>
      <c r="O28" s="180">
        <v>44197</v>
      </c>
      <c r="P28" s="281">
        <v>0</v>
      </c>
      <c r="Q28" s="231">
        <v>0</v>
      </c>
      <c r="R28" s="279">
        <v>0</v>
      </c>
      <c r="S28" s="280">
        <v>420</v>
      </c>
      <c r="T28" s="281">
        <v>0</v>
      </c>
      <c r="U28" s="231">
        <v>0</v>
      </c>
      <c r="V28" s="279">
        <v>0</v>
      </c>
      <c r="W28" s="280">
        <v>0</v>
      </c>
      <c r="X28" s="281">
        <v>0</v>
      </c>
      <c r="Y28" s="231">
        <v>0</v>
      </c>
      <c r="Z28" s="279">
        <v>0</v>
      </c>
      <c r="AA28" s="280">
        <v>0</v>
      </c>
    </row>
    <row r="29" spans="1:28">
      <c r="A29" s="180">
        <v>44228</v>
      </c>
      <c r="B29" s="184">
        <v>0</v>
      </c>
      <c r="C29" s="269">
        <v>0</v>
      </c>
      <c r="D29" s="138">
        <v>0</v>
      </c>
      <c r="E29" s="140">
        <v>0</v>
      </c>
      <c r="F29" s="184">
        <v>0</v>
      </c>
      <c r="G29" s="269">
        <v>0</v>
      </c>
      <c r="H29" s="138">
        <v>0</v>
      </c>
      <c r="I29" s="140">
        <v>33600</v>
      </c>
      <c r="J29" s="184">
        <v>0</v>
      </c>
      <c r="K29" s="143">
        <v>0</v>
      </c>
      <c r="L29" s="138">
        <v>0</v>
      </c>
      <c r="M29" s="140">
        <v>0</v>
      </c>
      <c r="N29" s="271"/>
      <c r="O29" s="180">
        <v>44228</v>
      </c>
      <c r="P29" s="139">
        <v>0</v>
      </c>
      <c r="Q29" s="143">
        <v>0</v>
      </c>
      <c r="R29" s="138">
        <v>0</v>
      </c>
      <c r="S29" s="140">
        <v>420</v>
      </c>
      <c r="T29" s="139">
        <v>0</v>
      </c>
      <c r="U29" s="143">
        <v>0</v>
      </c>
      <c r="V29" s="138">
        <v>0</v>
      </c>
      <c r="W29" s="140">
        <v>0</v>
      </c>
      <c r="X29" s="139">
        <v>0</v>
      </c>
      <c r="Y29" s="143">
        <v>0</v>
      </c>
      <c r="Z29" s="138">
        <v>0</v>
      </c>
      <c r="AA29" s="140">
        <v>0</v>
      </c>
    </row>
    <row r="30" spans="1:28">
      <c r="A30" s="180">
        <v>44256</v>
      </c>
      <c r="B30" s="184">
        <v>0</v>
      </c>
      <c r="C30" s="269">
        <v>0</v>
      </c>
      <c r="D30" s="138">
        <v>0</v>
      </c>
      <c r="E30" s="140">
        <v>0</v>
      </c>
      <c r="F30" s="184">
        <v>1</v>
      </c>
      <c r="G30" s="269">
        <v>1500</v>
      </c>
      <c r="H30" s="138">
        <v>10.5</v>
      </c>
      <c r="I30" s="140">
        <v>1500</v>
      </c>
      <c r="J30" s="184">
        <v>0</v>
      </c>
      <c r="K30" s="143">
        <v>0</v>
      </c>
      <c r="L30" s="138">
        <v>0</v>
      </c>
      <c r="M30" s="140">
        <v>0</v>
      </c>
      <c r="N30" s="271"/>
      <c r="O30" s="180">
        <v>44256</v>
      </c>
      <c r="P30" s="139">
        <v>0</v>
      </c>
      <c r="Q30" s="143">
        <v>0</v>
      </c>
      <c r="R30" s="138">
        <v>0</v>
      </c>
      <c r="S30" s="140">
        <v>0</v>
      </c>
      <c r="T30" s="139">
        <v>0</v>
      </c>
      <c r="U30" s="143">
        <v>0</v>
      </c>
      <c r="V30" s="138">
        <v>0</v>
      </c>
      <c r="W30" s="140">
        <v>0</v>
      </c>
      <c r="X30" s="139">
        <v>6</v>
      </c>
      <c r="Y30" s="143">
        <v>9000</v>
      </c>
      <c r="Z30" s="138">
        <v>9.9</v>
      </c>
      <c r="AA30" s="140">
        <v>9000</v>
      </c>
    </row>
    <row r="31" spans="1:28">
      <c r="A31" s="180">
        <v>44287</v>
      </c>
      <c r="B31" s="139">
        <v>0</v>
      </c>
      <c r="C31" s="143">
        <v>0</v>
      </c>
      <c r="D31" s="138">
        <v>0</v>
      </c>
      <c r="E31" s="140">
        <v>0</v>
      </c>
      <c r="F31" s="139">
        <v>1</v>
      </c>
      <c r="G31" s="143">
        <v>1500</v>
      </c>
      <c r="H31" s="138">
        <v>9</v>
      </c>
      <c r="I31" s="140">
        <v>3000</v>
      </c>
      <c r="J31" s="184">
        <v>0</v>
      </c>
      <c r="K31" s="143">
        <v>0</v>
      </c>
      <c r="L31" s="138">
        <v>0</v>
      </c>
      <c r="M31" s="140">
        <v>0</v>
      </c>
      <c r="N31" s="271"/>
      <c r="O31" s="180">
        <v>44287</v>
      </c>
      <c r="P31" s="139">
        <v>0</v>
      </c>
      <c r="Q31" s="143">
        <v>0</v>
      </c>
      <c r="R31" s="138">
        <v>0</v>
      </c>
      <c r="S31" s="140">
        <v>0</v>
      </c>
      <c r="T31" s="139">
        <v>0</v>
      </c>
      <c r="U31" s="143">
        <v>0</v>
      </c>
      <c r="V31" s="138">
        <v>0</v>
      </c>
      <c r="W31" s="140">
        <v>0</v>
      </c>
      <c r="X31" s="139">
        <v>0</v>
      </c>
      <c r="Y31" s="143">
        <v>0</v>
      </c>
      <c r="Z31" s="138">
        <v>0</v>
      </c>
      <c r="AA31" s="140">
        <v>9000</v>
      </c>
    </row>
    <row r="32" spans="1:28">
      <c r="A32" s="180">
        <v>44317</v>
      </c>
      <c r="B32" s="184">
        <v>0</v>
      </c>
      <c r="C32" s="269">
        <v>0</v>
      </c>
      <c r="D32" s="138">
        <v>0</v>
      </c>
      <c r="E32" s="140">
        <v>0</v>
      </c>
      <c r="F32" s="184">
        <v>0</v>
      </c>
      <c r="G32" s="269">
        <v>0</v>
      </c>
      <c r="H32" s="138">
        <v>0</v>
      </c>
      <c r="I32" s="140">
        <v>3000</v>
      </c>
      <c r="J32" s="184">
        <v>0</v>
      </c>
      <c r="K32" s="143">
        <v>0</v>
      </c>
      <c r="L32" s="138">
        <v>0</v>
      </c>
      <c r="M32" s="140">
        <v>0</v>
      </c>
      <c r="N32" s="229"/>
      <c r="O32" s="180">
        <v>44317</v>
      </c>
      <c r="P32" s="139">
        <v>0</v>
      </c>
      <c r="Q32" s="143">
        <v>0</v>
      </c>
      <c r="R32" s="138">
        <v>0</v>
      </c>
      <c r="S32" s="140">
        <v>0</v>
      </c>
      <c r="T32" s="139">
        <v>0</v>
      </c>
      <c r="U32" s="143">
        <v>0</v>
      </c>
      <c r="V32" s="138">
        <v>0</v>
      </c>
      <c r="W32" s="140">
        <v>0</v>
      </c>
      <c r="X32" s="139">
        <v>0</v>
      </c>
      <c r="Y32" s="143">
        <v>0</v>
      </c>
      <c r="Z32" s="138">
        <v>0</v>
      </c>
      <c r="AA32" s="140">
        <v>9000</v>
      </c>
      <c r="AB32"/>
    </row>
    <row r="33" spans="1:28">
      <c r="A33" s="180">
        <v>44348</v>
      </c>
      <c r="B33" s="184">
        <v>0</v>
      </c>
      <c r="C33" s="269">
        <v>0</v>
      </c>
      <c r="D33" s="138">
        <v>0</v>
      </c>
      <c r="E33" s="140">
        <v>0</v>
      </c>
      <c r="F33" s="184">
        <v>1</v>
      </c>
      <c r="G33" s="269">
        <v>1700</v>
      </c>
      <c r="H33" s="138">
        <v>10.199999999999999</v>
      </c>
      <c r="I33" s="140">
        <v>1700</v>
      </c>
      <c r="J33" s="184">
        <v>0</v>
      </c>
      <c r="K33" s="269">
        <v>0</v>
      </c>
      <c r="L33" s="138">
        <v>0</v>
      </c>
      <c r="M33" s="140">
        <v>0</v>
      </c>
      <c r="N33" s="229"/>
      <c r="O33" s="180">
        <v>44348</v>
      </c>
      <c r="P33" s="139">
        <v>0</v>
      </c>
      <c r="Q33" s="143">
        <v>0</v>
      </c>
      <c r="R33" s="138">
        <v>0</v>
      </c>
      <c r="S33" s="140">
        <v>0</v>
      </c>
      <c r="T33" s="139">
        <v>0</v>
      </c>
      <c r="U33" s="143">
        <v>0</v>
      </c>
      <c r="V33" s="138">
        <v>0</v>
      </c>
      <c r="W33" s="140">
        <v>0</v>
      </c>
      <c r="X33" s="139">
        <v>0</v>
      </c>
      <c r="Y33" s="143">
        <v>0</v>
      </c>
      <c r="Z33" s="138">
        <v>0</v>
      </c>
      <c r="AA33" s="140">
        <v>0</v>
      </c>
      <c r="AB33"/>
    </row>
    <row r="34" spans="1:28">
      <c r="A34" s="180">
        <v>44378</v>
      </c>
      <c r="B34" s="184">
        <v>0</v>
      </c>
      <c r="C34" s="269">
        <v>0</v>
      </c>
      <c r="D34" s="138">
        <v>0</v>
      </c>
      <c r="E34" s="140">
        <v>0</v>
      </c>
      <c r="F34" s="184">
        <v>0</v>
      </c>
      <c r="G34" s="269">
        <v>0</v>
      </c>
      <c r="H34" s="138">
        <v>0</v>
      </c>
      <c r="I34" s="140">
        <v>1700</v>
      </c>
      <c r="J34" s="184">
        <v>0</v>
      </c>
      <c r="K34" s="269">
        <v>0</v>
      </c>
      <c r="L34" s="138">
        <v>0</v>
      </c>
      <c r="M34" s="140">
        <v>0</v>
      </c>
      <c r="N34" s="229"/>
      <c r="O34" s="180">
        <v>44378</v>
      </c>
      <c r="P34" s="139">
        <v>0</v>
      </c>
      <c r="Q34" s="143">
        <v>0</v>
      </c>
      <c r="R34" s="138">
        <v>0</v>
      </c>
      <c r="S34" s="140">
        <v>0</v>
      </c>
      <c r="T34" s="139">
        <v>0</v>
      </c>
      <c r="U34" s="143">
        <v>0</v>
      </c>
      <c r="V34" s="138">
        <v>0</v>
      </c>
      <c r="W34" s="140">
        <v>0</v>
      </c>
      <c r="X34" s="139">
        <v>0</v>
      </c>
      <c r="Y34" s="143">
        <v>0</v>
      </c>
      <c r="Z34" s="138">
        <v>0</v>
      </c>
      <c r="AA34" s="140">
        <v>0</v>
      </c>
      <c r="AB34"/>
    </row>
    <row r="35" spans="1:28">
      <c r="A35" s="180">
        <v>44409</v>
      </c>
      <c r="B35" s="184">
        <v>0</v>
      </c>
      <c r="C35" s="269">
        <v>0</v>
      </c>
      <c r="D35" s="138">
        <v>0</v>
      </c>
      <c r="E35" s="140">
        <v>0</v>
      </c>
      <c r="F35" s="184">
        <v>3</v>
      </c>
      <c r="G35" s="269">
        <v>7800</v>
      </c>
      <c r="H35" s="138">
        <v>54.88</v>
      </c>
      <c r="I35" s="140">
        <v>9500</v>
      </c>
      <c r="J35" s="184">
        <v>0</v>
      </c>
      <c r="K35" s="269">
        <v>0</v>
      </c>
      <c r="L35" s="138">
        <v>0</v>
      </c>
      <c r="M35" s="140">
        <v>0</v>
      </c>
      <c r="N35" s="229"/>
      <c r="O35" s="180">
        <v>44409</v>
      </c>
      <c r="P35" s="184">
        <v>0</v>
      </c>
      <c r="Q35" s="269">
        <v>0</v>
      </c>
      <c r="R35" s="138">
        <v>0</v>
      </c>
      <c r="S35" s="140">
        <v>0</v>
      </c>
      <c r="T35" s="184">
        <v>0</v>
      </c>
      <c r="U35" s="269">
        <v>0</v>
      </c>
      <c r="V35" s="138">
        <v>0</v>
      </c>
      <c r="W35" s="140">
        <v>0</v>
      </c>
      <c r="X35" s="184">
        <v>1</v>
      </c>
      <c r="Y35" s="269">
        <v>7000</v>
      </c>
      <c r="Z35" s="138">
        <v>9.1</v>
      </c>
      <c r="AA35" s="140">
        <v>7000</v>
      </c>
      <c r="AB35"/>
    </row>
    <row r="36" spans="1:28">
      <c r="A36" s="180">
        <v>44440</v>
      </c>
      <c r="B36" s="184">
        <v>0</v>
      </c>
      <c r="C36" s="269">
        <v>0</v>
      </c>
      <c r="D36" s="138">
        <v>0</v>
      </c>
      <c r="E36" s="140">
        <v>0</v>
      </c>
      <c r="F36" s="184">
        <v>0</v>
      </c>
      <c r="G36" s="269">
        <v>0</v>
      </c>
      <c r="H36" s="138">
        <v>0</v>
      </c>
      <c r="I36" s="140">
        <v>1400</v>
      </c>
      <c r="J36" s="184">
        <v>0</v>
      </c>
      <c r="K36" s="269">
        <v>0</v>
      </c>
      <c r="L36" s="138">
        <v>0</v>
      </c>
      <c r="M36" s="140">
        <v>0</v>
      </c>
      <c r="N36" s="229"/>
      <c r="O36" s="180">
        <v>44440</v>
      </c>
      <c r="P36" s="184">
        <v>0</v>
      </c>
      <c r="Q36" s="269">
        <v>0</v>
      </c>
      <c r="R36" s="138">
        <v>0</v>
      </c>
      <c r="S36" s="140">
        <v>0</v>
      </c>
      <c r="T36" s="184">
        <v>0</v>
      </c>
      <c r="U36" s="269">
        <v>0</v>
      </c>
      <c r="V36" s="138">
        <v>0</v>
      </c>
      <c r="W36" s="140">
        <v>0</v>
      </c>
      <c r="X36" s="184">
        <v>0</v>
      </c>
      <c r="Y36" s="269">
        <v>0</v>
      </c>
      <c r="Z36" s="138">
        <v>0</v>
      </c>
      <c r="AA36" s="140">
        <v>7000</v>
      </c>
      <c r="AB36"/>
    </row>
    <row r="37" spans="1:28">
      <c r="A37" s="180">
        <v>44470</v>
      </c>
      <c r="B37" s="184">
        <v>3</v>
      </c>
      <c r="C37" s="269">
        <v>13000</v>
      </c>
      <c r="D37" s="138">
        <v>17.8</v>
      </c>
      <c r="E37" s="140">
        <v>13000</v>
      </c>
      <c r="F37" s="184">
        <v>2</v>
      </c>
      <c r="G37" s="269">
        <v>6400</v>
      </c>
      <c r="H37" s="138">
        <v>43.88</v>
      </c>
      <c r="I37" s="140">
        <v>7800</v>
      </c>
      <c r="J37" s="184">
        <v>0</v>
      </c>
      <c r="K37" s="269">
        <v>0</v>
      </c>
      <c r="L37" s="138">
        <v>0</v>
      </c>
      <c r="M37" s="140">
        <v>0</v>
      </c>
      <c r="N37" s="229"/>
      <c r="O37" s="180">
        <v>44470</v>
      </c>
      <c r="P37" s="184">
        <v>0</v>
      </c>
      <c r="Q37" s="269">
        <v>0</v>
      </c>
      <c r="R37" s="138">
        <v>0</v>
      </c>
      <c r="S37" s="140">
        <v>0</v>
      </c>
      <c r="T37" s="184">
        <v>0</v>
      </c>
      <c r="U37" s="269">
        <v>0</v>
      </c>
      <c r="V37" s="138">
        <v>0</v>
      </c>
      <c r="W37" s="140">
        <v>0</v>
      </c>
      <c r="X37" s="184">
        <v>0</v>
      </c>
      <c r="Y37" s="269">
        <v>0</v>
      </c>
      <c r="Z37" s="138">
        <v>0</v>
      </c>
      <c r="AA37" s="140">
        <v>0</v>
      </c>
      <c r="AB37"/>
    </row>
    <row r="38" spans="1:28">
      <c r="A38" s="180">
        <v>44501</v>
      </c>
      <c r="B38" s="184">
        <v>0</v>
      </c>
      <c r="C38" s="269">
        <v>0</v>
      </c>
      <c r="D38" s="138">
        <v>0</v>
      </c>
      <c r="E38" s="140">
        <v>13000</v>
      </c>
      <c r="F38" s="184">
        <v>0</v>
      </c>
      <c r="G38" s="269">
        <v>0</v>
      </c>
      <c r="H38" s="138">
        <v>0</v>
      </c>
      <c r="I38" s="140">
        <v>7800</v>
      </c>
      <c r="J38" s="184">
        <v>0</v>
      </c>
      <c r="K38" s="269">
        <v>0</v>
      </c>
      <c r="L38" s="138">
        <v>0</v>
      </c>
      <c r="M38" s="140">
        <v>0</v>
      </c>
      <c r="N38" s="229"/>
      <c r="O38" s="180">
        <v>44501</v>
      </c>
      <c r="P38" s="184">
        <v>1</v>
      </c>
      <c r="Q38" s="269">
        <v>650</v>
      </c>
      <c r="R38" s="138">
        <v>10.074999999999999</v>
      </c>
      <c r="S38" s="140">
        <v>650</v>
      </c>
      <c r="T38" s="184">
        <v>0</v>
      </c>
      <c r="U38" s="269">
        <v>0</v>
      </c>
      <c r="V38" s="138">
        <v>0</v>
      </c>
      <c r="W38" s="140">
        <v>0</v>
      </c>
      <c r="X38" s="184">
        <v>0</v>
      </c>
      <c r="Y38" s="269">
        <v>0</v>
      </c>
      <c r="Z38" s="138">
        <v>0</v>
      </c>
      <c r="AA38" s="140">
        <v>7000</v>
      </c>
    </row>
    <row r="39" spans="1:28" ht="15.75" thickBot="1">
      <c r="A39" s="183">
        <v>44531</v>
      </c>
      <c r="B39" s="196">
        <v>0</v>
      </c>
      <c r="C39" s="197">
        <v>0</v>
      </c>
      <c r="D39" s="141">
        <v>0</v>
      </c>
      <c r="E39" s="142">
        <v>0</v>
      </c>
      <c r="F39" s="196">
        <v>3</v>
      </c>
      <c r="G39" s="197">
        <v>1251</v>
      </c>
      <c r="H39" s="141">
        <v>10.0055</v>
      </c>
      <c r="I39" s="142">
        <v>1250</v>
      </c>
      <c r="J39" s="196">
        <v>0</v>
      </c>
      <c r="K39" s="197">
        <v>0</v>
      </c>
      <c r="L39" s="141">
        <v>0</v>
      </c>
      <c r="M39" s="142">
        <v>0</v>
      </c>
      <c r="N39" s="229"/>
      <c r="O39" s="183">
        <v>44531</v>
      </c>
      <c r="P39" s="196">
        <v>0</v>
      </c>
      <c r="Q39" s="197">
        <v>0</v>
      </c>
      <c r="R39" s="141">
        <v>0</v>
      </c>
      <c r="S39" s="142">
        <v>0</v>
      </c>
      <c r="T39" s="196">
        <v>0</v>
      </c>
      <c r="U39" s="197">
        <v>0</v>
      </c>
      <c r="V39" s="141">
        <v>0</v>
      </c>
      <c r="W39" s="142">
        <v>0</v>
      </c>
      <c r="X39" s="196">
        <v>0</v>
      </c>
      <c r="Y39" s="197">
        <v>0</v>
      </c>
      <c r="Z39" s="141">
        <v>0</v>
      </c>
      <c r="AA39" s="142">
        <v>0</v>
      </c>
    </row>
    <row r="40" spans="1:28">
      <c r="A40" s="180">
        <v>44562</v>
      </c>
      <c r="B40" s="184">
        <v>2</v>
      </c>
      <c r="C40" s="269">
        <v>17000</v>
      </c>
      <c r="D40" s="138">
        <v>20.399999999999999</v>
      </c>
      <c r="E40" s="140">
        <v>17000</v>
      </c>
      <c r="F40" s="184">
        <v>4</v>
      </c>
      <c r="G40" s="269">
        <v>7900</v>
      </c>
      <c r="H40" s="138">
        <v>55.95</v>
      </c>
      <c r="I40" s="140">
        <v>9150</v>
      </c>
      <c r="J40" s="184">
        <v>0</v>
      </c>
      <c r="K40" s="269">
        <v>0</v>
      </c>
      <c r="L40" s="138">
        <v>0</v>
      </c>
      <c r="M40" s="140">
        <v>0</v>
      </c>
      <c r="N40" s="299"/>
      <c r="O40" s="277">
        <v>44562</v>
      </c>
      <c r="P40" s="278">
        <v>0</v>
      </c>
      <c r="Q40" s="231">
        <v>0</v>
      </c>
      <c r="R40" s="279">
        <v>0</v>
      </c>
      <c r="S40" s="280">
        <v>0</v>
      </c>
      <c r="T40" s="278">
        <v>0</v>
      </c>
      <c r="U40" s="231">
        <v>0</v>
      </c>
      <c r="V40" s="279">
        <v>0</v>
      </c>
      <c r="W40" s="280">
        <v>0</v>
      </c>
      <c r="X40" s="278">
        <v>0</v>
      </c>
      <c r="Y40" s="231">
        <v>0</v>
      </c>
      <c r="Z40" s="279">
        <v>0</v>
      </c>
      <c r="AA40" s="280">
        <v>0</v>
      </c>
    </row>
    <row r="41" spans="1:28" ht="15.75" thickBot="1">
      <c r="A41" s="180">
        <v>44593</v>
      </c>
      <c r="B41" s="184">
        <v>0</v>
      </c>
      <c r="C41" s="269">
        <v>0</v>
      </c>
      <c r="D41" s="138">
        <v>0</v>
      </c>
      <c r="E41" s="140">
        <v>17000</v>
      </c>
      <c r="F41" s="184">
        <v>0</v>
      </c>
      <c r="G41" s="269">
        <v>0</v>
      </c>
      <c r="H41" s="138">
        <v>0</v>
      </c>
      <c r="I41" s="140">
        <v>9150</v>
      </c>
      <c r="J41" s="184">
        <v>0</v>
      </c>
      <c r="K41" s="269">
        <v>0</v>
      </c>
      <c r="L41" s="138">
        <v>0</v>
      </c>
      <c r="M41" s="140">
        <v>0</v>
      </c>
      <c r="N41" s="271"/>
      <c r="O41" s="183">
        <v>44593</v>
      </c>
      <c r="P41" s="196">
        <v>1</v>
      </c>
      <c r="Q41" s="197">
        <v>3000</v>
      </c>
      <c r="R41" s="141">
        <v>45</v>
      </c>
      <c r="S41" s="142">
        <v>3000</v>
      </c>
      <c r="T41" s="196">
        <v>0</v>
      </c>
      <c r="U41" s="197">
        <v>0</v>
      </c>
      <c r="V41" s="141">
        <v>0</v>
      </c>
      <c r="W41" s="142">
        <v>0</v>
      </c>
      <c r="X41" s="196">
        <v>0</v>
      </c>
      <c r="Y41" s="197">
        <v>0</v>
      </c>
      <c r="Z41" s="141">
        <v>0</v>
      </c>
      <c r="AA41" s="142">
        <v>0</v>
      </c>
    </row>
    <row r="42" spans="1:28">
      <c r="A42" s="230" t="s">
        <v>45</v>
      </c>
      <c r="B42" s="230"/>
      <c r="C42" s="230"/>
      <c r="D42" s="230"/>
      <c r="E42" s="230"/>
      <c r="F42" s="230"/>
      <c r="G42" s="230"/>
      <c r="H42" s="230"/>
      <c r="I42" s="230"/>
      <c r="J42" s="232"/>
      <c r="K42" s="237"/>
      <c r="L42" s="232"/>
      <c r="M42" s="232"/>
      <c r="N42" s="144"/>
      <c r="O42" s="62" t="s">
        <v>45</v>
      </c>
      <c r="P42" s="75"/>
      <c r="Q42" s="75"/>
      <c r="R42" s="75"/>
      <c r="S42" s="75"/>
    </row>
  </sheetData>
  <mergeCells count="60">
    <mergeCell ref="X7:X8"/>
    <mergeCell ref="Y7:Y8"/>
    <mergeCell ref="Z7:Z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B6:E6"/>
    <mergeCell ref="F6:I6"/>
    <mergeCell ref="J6:M6"/>
    <mergeCell ref="P6:S6"/>
    <mergeCell ref="T6:W6"/>
    <mergeCell ref="J26:J27"/>
    <mergeCell ref="K26:K27"/>
    <mergeCell ref="L26:L27"/>
    <mergeCell ref="M26:M27"/>
    <mergeCell ref="X6:AA6"/>
    <mergeCell ref="M7:M8"/>
    <mergeCell ref="L7:L8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P26:P27"/>
    <mergeCell ref="Q26:Q27"/>
    <mergeCell ref="R26:R27"/>
    <mergeCell ref="S26:S27"/>
    <mergeCell ref="B25:E25"/>
    <mergeCell ref="F25:I25"/>
    <mergeCell ref="J25:M25"/>
    <mergeCell ref="P25:S25"/>
    <mergeCell ref="B26:B27"/>
    <mergeCell ref="C26:C27"/>
    <mergeCell ref="D26:D27"/>
    <mergeCell ref="E26:E27"/>
    <mergeCell ref="F26:F27"/>
    <mergeCell ref="G26:G27"/>
    <mergeCell ref="H26:H27"/>
    <mergeCell ref="I26:I27"/>
    <mergeCell ref="T25:W25"/>
    <mergeCell ref="T26:T27"/>
    <mergeCell ref="U26:U27"/>
    <mergeCell ref="V26:V27"/>
    <mergeCell ref="W26:W27"/>
    <mergeCell ref="X25:AA25"/>
    <mergeCell ref="X26:X27"/>
    <mergeCell ref="Y26:Y27"/>
    <mergeCell ref="Z26:Z27"/>
    <mergeCell ref="AA26:AA27"/>
  </mergeCells>
  <pageMargins left="0.25" right="0.25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39"/>
  <sheetViews>
    <sheetView showGridLines="0" zoomScale="90" zoomScaleNormal="90" workbookViewId="0"/>
  </sheetViews>
  <sheetFormatPr baseColWidth="10" defaultRowHeight="15"/>
  <cols>
    <col min="1" max="1" width="18.140625" customWidth="1"/>
    <col min="4" max="13" width="12.140625" bestFit="1" customWidth="1"/>
  </cols>
  <sheetData>
    <row r="1" spans="1:15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5"/>
      <c r="O1" s="215"/>
    </row>
    <row r="2" spans="1:15" ht="19.5">
      <c r="A2" s="6" t="str">
        <f>'Options Data'!A2</f>
        <v>FEBRUARY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5"/>
      <c r="O2" s="215"/>
    </row>
    <row r="3" spans="1:15">
      <c r="N3" s="175"/>
      <c r="O3" s="175"/>
    </row>
    <row r="4" spans="1:15" ht="18">
      <c r="A4" s="112" t="s">
        <v>93</v>
      </c>
    </row>
    <row r="5" spans="1:15" ht="16.5" thickBot="1">
      <c r="A5" s="86"/>
      <c r="B5" s="186"/>
      <c r="C5" s="115"/>
      <c r="D5" s="116"/>
      <c r="E5" s="116"/>
      <c r="F5" s="116"/>
      <c r="G5" s="116"/>
      <c r="H5" s="116"/>
      <c r="I5" s="116"/>
      <c r="J5" s="116"/>
      <c r="K5" s="116"/>
      <c r="L5" s="115"/>
      <c r="M5" s="115"/>
    </row>
    <row r="6" spans="1:15">
      <c r="A6" s="307" t="s">
        <v>91</v>
      </c>
      <c r="B6" s="305">
        <v>44197</v>
      </c>
      <c r="C6" s="305">
        <v>44228</v>
      </c>
      <c r="D6" s="305">
        <v>44256</v>
      </c>
      <c r="E6" s="305">
        <v>44287</v>
      </c>
      <c r="F6" s="305">
        <v>44317</v>
      </c>
      <c r="G6" s="305">
        <v>44348</v>
      </c>
      <c r="H6" s="305">
        <v>44378</v>
      </c>
      <c r="I6" s="305">
        <v>44409</v>
      </c>
      <c r="J6" s="305">
        <v>44440</v>
      </c>
      <c r="K6" s="305">
        <v>44470</v>
      </c>
      <c r="L6" s="305">
        <v>44501</v>
      </c>
      <c r="M6" s="305">
        <v>44531</v>
      </c>
    </row>
    <row r="7" spans="1:15" ht="15.75" thickBot="1">
      <c r="A7" s="308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5" ht="20.100000000000001" customHeight="1" thickTop="1">
      <c r="A8" s="62" t="s">
        <v>98</v>
      </c>
      <c r="B8" s="198">
        <v>14548369.740788311</v>
      </c>
      <c r="C8" s="198">
        <v>14573229.837951975</v>
      </c>
      <c r="D8" s="226">
        <v>14845397.162581202</v>
      </c>
      <c r="E8" s="226">
        <v>15069009.002538387</v>
      </c>
      <c r="F8" s="226">
        <v>15296142.17223499</v>
      </c>
      <c r="G8" s="226">
        <v>15587123.901733348</v>
      </c>
      <c r="H8" s="226">
        <v>15564072.53240349</v>
      </c>
      <c r="I8" s="226">
        <v>15807374.489235878</v>
      </c>
      <c r="J8" s="226">
        <v>15830401.017204618</v>
      </c>
      <c r="K8" s="226">
        <v>15881672.905565158</v>
      </c>
      <c r="L8" s="226">
        <v>15945122.140205586</v>
      </c>
      <c r="M8" s="226">
        <v>16171524.899298074</v>
      </c>
      <c r="N8" s="203"/>
    </row>
    <row r="9" spans="1:15" ht="20.100000000000001" customHeight="1" thickBot="1">
      <c r="A9" s="118" t="s">
        <v>94</v>
      </c>
      <c r="B9" s="199">
        <v>12505768.228709342</v>
      </c>
      <c r="C9" s="199">
        <v>12615442.571936443</v>
      </c>
      <c r="D9" s="119">
        <v>12628480.687669134</v>
      </c>
      <c r="E9" s="119">
        <v>12651691.335650427</v>
      </c>
      <c r="F9" s="119">
        <v>12755295.904980335</v>
      </c>
      <c r="G9" s="119">
        <v>12741306.193592813</v>
      </c>
      <c r="H9" s="119">
        <v>12791389.648279062</v>
      </c>
      <c r="I9" s="119">
        <v>12837744.72741759</v>
      </c>
      <c r="J9" s="119">
        <v>12863675.123008378</v>
      </c>
      <c r="K9" s="119">
        <v>12984816.328555603</v>
      </c>
      <c r="L9" s="119">
        <v>13049054.52084652</v>
      </c>
      <c r="M9" s="119">
        <v>12963363.73736552</v>
      </c>
      <c r="N9" s="203"/>
    </row>
    <row r="10" spans="1:15" ht="15.75" thickTop="1">
      <c r="A10" s="185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3"/>
    </row>
    <row r="11" spans="1:15" ht="16.5" thickBot="1">
      <c r="A11" s="86"/>
      <c r="B11" s="201"/>
      <c r="C11" s="115"/>
      <c r="D11" s="116"/>
      <c r="E11" s="116"/>
      <c r="F11" s="116"/>
      <c r="G11" s="116"/>
      <c r="H11" s="116"/>
      <c r="I11" s="116"/>
      <c r="J11" s="116"/>
      <c r="K11" s="116"/>
      <c r="L11" s="115"/>
      <c r="M11" s="115"/>
      <c r="N11" s="203"/>
    </row>
    <row r="12" spans="1:15">
      <c r="A12" s="307" t="s">
        <v>91</v>
      </c>
      <c r="B12" s="305">
        <v>44562</v>
      </c>
      <c r="C12" s="305">
        <v>44593</v>
      </c>
      <c r="D12" s="305">
        <v>44621</v>
      </c>
      <c r="E12" s="305">
        <v>44652</v>
      </c>
      <c r="F12" s="305">
        <v>44682</v>
      </c>
      <c r="G12" s="305">
        <v>44713</v>
      </c>
      <c r="H12" s="305">
        <v>44743</v>
      </c>
      <c r="I12" s="305">
        <v>44774</v>
      </c>
      <c r="J12" s="305">
        <v>44805</v>
      </c>
      <c r="K12" s="305">
        <v>44835</v>
      </c>
      <c r="L12" s="305">
        <v>44866</v>
      </c>
      <c r="M12" s="305">
        <v>44896</v>
      </c>
      <c r="N12" s="203"/>
    </row>
    <row r="13" spans="1:15" ht="15.75" thickBot="1">
      <c r="A13" s="308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03"/>
    </row>
    <row r="14" spans="1:15" ht="20.100000000000001" customHeight="1" thickTop="1">
      <c r="A14" s="62" t="s">
        <v>95</v>
      </c>
      <c r="B14" s="198">
        <v>16265603.9314782</v>
      </c>
      <c r="C14" s="198">
        <v>16227995.625187596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03"/>
    </row>
    <row r="15" spans="1:15" ht="20.100000000000001" customHeight="1" thickBot="1">
      <c r="A15" s="118" t="s">
        <v>96</v>
      </c>
      <c r="B15" s="199">
        <v>13007455.193640117</v>
      </c>
      <c r="C15" s="199">
        <v>12989855.625896439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7"/>
      <c r="O15" s="117"/>
    </row>
    <row r="16" spans="1:15" ht="15.75" thickTop="1">
      <c r="A16" s="185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3"/>
    </row>
    <row r="17" spans="1:26" ht="16.5" thickBot="1">
      <c r="A17" s="86"/>
      <c r="B17" s="202"/>
      <c r="C17" s="115"/>
      <c r="D17" s="116"/>
      <c r="E17" s="116"/>
      <c r="F17" s="116"/>
      <c r="G17" s="116"/>
      <c r="H17" s="116"/>
      <c r="I17" s="116"/>
      <c r="J17" s="116"/>
      <c r="K17" s="116"/>
      <c r="L17" s="115"/>
      <c r="M17" s="115"/>
      <c r="N17" s="203"/>
    </row>
    <row r="18" spans="1:26">
      <c r="A18" s="307" t="s">
        <v>92</v>
      </c>
      <c r="B18" s="305">
        <v>44197</v>
      </c>
      <c r="C18" s="305">
        <v>44228</v>
      </c>
      <c r="D18" s="305">
        <v>44256</v>
      </c>
      <c r="E18" s="305">
        <v>44287</v>
      </c>
      <c r="F18" s="305">
        <v>44317</v>
      </c>
      <c r="G18" s="305">
        <v>44348</v>
      </c>
      <c r="H18" s="305">
        <v>44378</v>
      </c>
      <c r="I18" s="305">
        <v>44409</v>
      </c>
      <c r="J18" s="305">
        <v>44440</v>
      </c>
      <c r="K18" s="305">
        <v>44470</v>
      </c>
      <c r="L18" s="305">
        <v>44501</v>
      </c>
      <c r="M18" s="305">
        <v>44531</v>
      </c>
      <c r="N18" s="203"/>
    </row>
    <row r="19" spans="1:26" ht="15.75" thickBot="1">
      <c r="A19" s="308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203"/>
    </row>
    <row r="20" spans="1:26" ht="20.100000000000001" customHeight="1" thickTop="1">
      <c r="A20" s="62" t="s">
        <v>95</v>
      </c>
      <c r="B20" s="198">
        <v>1255537.9250677645</v>
      </c>
      <c r="C20" s="198">
        <v>1309048.9794118123</v>
      </c>
      <c r="D20" s="226">
        <v>1346036.7322182048</v>
      </c>
      <c r="E20" s="226">
        <v>1357049.7683138347</v>
      </c>
      <c r="F20" s="226">
        <v>1389540.4917064928</v>
      </c>
      <c r="G20" s="226">
        <v>1435959.799661716</v>
      </c>
      <c r="H20" s="226">
        <v>1425000.6627145754</v>
      </c>
      <c r="I20" s="226">
        <v>1461751.1281939885</v>
      </c>
      <c r="J20" s="226">
        <v>1466406.1992474862</v>
      </c>
      <c r="K20" s="226">
        <v>1489880.2013132472</v>
      </c>
      <c r="L20" s="226">
        <v>1541036.8223818236</v>
      </c>
      <c r="M20" s="226">
        <v>1510960.8889072721</v>
      </c>
      <c r="N20" s="203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ht="20.100000000000001" customHeight="1" thickBot="1">
      <c r="A21" s="118" t="s">
        <v>97</v>
      </c>
      <c r="B21" s="199">
        <v>190004.85764346365</v>
      </c>
      <c r="C21" s="199">
        <v>191078.88022604989</v>
      </c>
      <c r="D21" s="119">
        <v>192566.28077535209</v>
      </c>
      <c r="E21" s="119">
        <v>187490.19398364783</v>
      </c>
      <c r="F21" s="119">
        <v>186594.21893049215</v>
      </c>
      <c r="G21" s="119">
        <v>184840.56308910748</v>
      </c>
      <c r="H21" s="119">
        <v>192247.17969170111</v>
      </c>
      <c r="I21" s="119">
        <v>196413.86300680295</v>
      </c>
      <c r="J21" s="119">
        <v>193074.42003930418</v>
      </c>
      <c r="K21" s="119">
        <v>202386.78969455539</v>
      </c>
      <c r="L21" s="119">
        <v>200710.24196985352</v>
      </c>
      <c r="M21" s="119">
        <v>205032.70487648825</v>
      </c>
      <c r="N21" s="203"/>
    </row>
    <row r="22" spans="1:26" ht="15.75" thickTop="1">
      <c r="A22" s="185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3"/>
    </row>
    <row r="23" spans="1:26" ht="16.5" thickBot="1">
      <c r="A23" s="86"/>
      <c r="B23" s="202"/>
      <c r="C23" s="115"/>
      <c r="D23" s="116"/>
      <c r="E23" s="116"/>
      <c r="F23" s="116"/>
      <c r="G23" s="116"/>
      <c r="H23" s="116"/>
      <c r="I23" s="116"/>
      <c r="J23" s="116"/>
      <c r="K23" s="116"/>
      <c r="L23" s="115"/>
      <c r="M23" s="115"/>
      <c r="N23" s="203"/>
    </row>
    <row r="24" spans="1:26">
      <c r="A24" s="307" t="s">
        <v>92</v>
      </c>
      <c r="B24" s="305">
        <v>44562</v>
      </c>
      <c r="C24" s="305">
        <v>44593</v>
      </c>
      <c r="D24" s="305">
        <v>44621</v>
      </c>
      <c r="E24" s="305">
        <v>44652</v>
      </c>
      <c r="F24" s="305">
        <v>44682</v>
      </c>
      <c r="G24" s="305">
        <v>44713</v>
      </c>
      <c r="H24" s="305">
        <v>44743</v>
      </c>
      <c r="I24" s="305">
        <v>44774</v>
      </c>
      <c r="J24" s="305">
        <v>44805</v>
      </c>
      <c r="K24" s="305">
        <v>44835</v>
      </c>
      <c r="L24" s="305">
        <v>44866</v>
      </c>
      <c r="M24" s="305">
        <v>44896</v>
      </c>
      <c r="N24" s="203"/>
    </row>
    <row r="25" spans="1:26" ht="15.75" thickBot="1">
      <c r="A25" s="308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203"/>
    </row>
    <row r="26" spans="1:26" ht="20.100000000000001" customHeight="1" thickTop="1">
      <c r="A26" s="62" t="s">
        <v>95</v>
      </c>
      <c r="B26" s="198">
        <v>1503463.788886524</v>
      </c>
      <c r="C26" s="198">
        <v>1492784.5698718841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03"/>
    </row>
    <row r="27" spans="1:26" ht="20.100000000000001" customHeight="1" thickBot="1">
      <c r="A27" s="118" t="s">
        <v>97</v>
      </c>
      <c r="B27" s="199">
        <v>206341.74960539732</v>
      </c>
      <c r="C27" s="199">
        <v>201864.60086490464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203"/>
    </row>
    <row r="28" spans="1:26" ht="15.75" thickTop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</row>
    <row r="29" spans="1:26">
      <c r="A29" s="62" t="s">
        <v>45</v>
      </c>
    </row>
    <row r="31" spans="1:26"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</row>
    <row r="32" spans="1:26">
      <c r="L32" s="187"/>
      <c r="M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2:13">
      <c r="J33" s="187"/>
      <c r="K33" s="187"/>
      <c r="L33" s="187"/>
    </row>
    <row r="34" spans="2:13"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6" spans="2:13">
      <c r="B36" s="187"/>
    </row>
    <row r="38" spans="2:13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2:13">
      <c r="B39" s="187"/>
    </row>
  </sheetData>
  <mergeCells count="52">
    <mergeCell ref="J6:J7"/>
    <mergeCell ref="K6:K7"/>
    <mergeCell ref="L6:L7"/>
    <mergeCell ref="M6:M7"/>
    <mergeCell ref="A18:A19"/>
    <mergeCell ref="A12:A13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L18:L19"/>
    <mergeCell ref="F18:F19"/>
    <mergeCell ref="G18:G19"/>
    <mergeCell ref="H18:H19"/>
    <mergeCell ref="I18:I19"/>
    <mergeCell ref="L24:L25"/>
    <mergeCell ref="F24:F25"/>
    <mergeCell ref="A24:A25"/>
    <mergeCell ref="B18:B19"/>
    <mergeCell ref="C18:C19"/>
    <mergeCell ref="D18:D19"/>
    <mergeCell ref="E18:E19"/>
    <mergeCell ref="B24:B25"/>
    <mergeCell ref="C24:C25"/>
    <mergeCell ref="D24:D25"/>
    <mergeCell ref="E24:E25"/>
    <mergeCell ref="B12:B13"/>
    <mergeCell ref="C12:C13"/>
    <mergeCell ref="D12:D13"/>
    <mergeCell ref="E12:E13"/>
    <mergeCell ref="F12:F13"/>
    <mergeCell ref="L12:L13"/>
    <mergeCell ref="M12:M13"/>
    <mergeCell ref="J18:J19"/>
    <mergeCell ref="K18:K19"/>
    <mergeCell ref="G24:G25"/>
    <mergeCell ref="H24:H25"/>
    <mergeCell ref="I24:I25"/>
    <mergeCell ref="J24:J25"/>
    <mergeCell ref="K24:K25"/>
    <mergeCell ref="G12:G13"/>
    <mergeCell ref="H12:H13"/>
    <mergeCell ref="I12:I13"/>
    <mergeCell ref="J12:J13"/>
    <mergeCell ref="K12:K13"/>
    <mergeCell ref="M18:M19"/>
    <mergeCell ref="M24:M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Albino Alcantara Miriam</dc:creator>
  <cp:lastModifiedBy>Fonseca Zarco Cesar Ulises</cp:lastModifiedBy>
  <cp:lastPrinted>2018-09-06T00:01:41Z</cp:lastPrinted>
  <dcterms:created xsi:type="dcterms:W3CDTF">2017-07-04T18:04:18Z</dcterms:created>
  <dcterms:modified xsi:type="dcterms:W3CDTF">2022-05-06T13:58:54Z</dcterms:modified>
</cp:coreProperties>
</file>